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815" windowHeight="7755"/>
  </bookViews>
  <sheets>
    <sheet name="Q4, 2021 Auction Calendar" sheetId="1" r:id="rId1"/>
  </sheets>
  <externalReferences>
    <externalReference r:id="rId2"/>
  </externalReferences>
  <definedNames>
    <definedName name="_xlnm.Print_Area" localSheetId="0">'Q4, 2021 Auction Calendar'!$A$1:$T$32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9" i="1"/>
  <c r="I28" l="1"/>
  <c r="E28"/>
  <c r="L27"/>
  <c r="J27"/>
  <c r="I27"/>
  <c r="H27"/>
  <c r="G27"/>
  <c r="E27"/>
  <c r="Q26"/>
  <c r="P26"/>
  <c r="D26"/>
  <c r="O26" s="1"/>
  <c r="C26"/>
  <c r="N26" s="1"/>
  <c r="B26"/>
  <c r="M26" s="1"/>
  <c r="F25"/>
  <c r="P25" s="1"/>
  <c r="S25" s="1"/>
  <c r="Q24"/>
  <c r="P24"/>
  <c r="P27" s="1"/>
  <c r="K24"/>
  <c r="D24"/>
  <c r="O24" s="1"/>
  <c r="C24"/>
  <c r="N24" s="1"/>
  <c r="B24"/>
  <c r="M24" s="1"/>
  <c r="S24" s="1"/>
  <c r="T24" s="1"/>
  <c r="S23"/>
  <c r="T23" s="1"/>
  <c r="P23"/>
  <c r="K23"/>
  <c r="F23"/>
  <c r="F27" s="1"/>
  <c r="Q22"/>
  <c r="P22"/>
  <c r="D22"/>
  <c r="O22" s="1"/>
  <c r="C22"/>
  <c r="N22" s="1"/>
  <c r="B22"/>
  <c r="M22" s="1"/>
  <c r="Q21"/>
  <c r="P21"/>
  <c r="D21"/>
  <c r="O21" s="1"/>
  <c r="C21"/>
  <c r="K21" s="1"/>
  <c r="B21"/>
  <c r="M21" s="1"/>
  <c r="S20"/>
  <c r="T20" s="1"/>
  <c r="R20"/>
  <c r="R27" s="1"/>
  <c r="K20"/>
  <c r="Q19"/>
  <c r="Q27" s="1"/>
  <c r="P19"/>
  <c r="D19"/>
  <c r="O19" s="1"/>
  <c r="O27" s="1"/>
  <c r="C19"/>
  <c r="C27" s="1"/>
  <c r="B19"/>
  <c r="B27" s="1"/>
  <c r="R17"/>
  <c r="P17"/>
  <c r="L17"/>
  <c r="J17"/>
  <c r="I17"/>
  <c r="H17"/>
  <c r="G17"/>
  <c r="F17"/>
  <c r="E17"/>
  <c r="D17"/>
  <c r="B17"/>
  <c r="Q16"/>
  <c r="P16"/>
  <c r="D16"/>
  <c r="O16" s="1"/>
  <c r="C16"/>
  <c r="K16" s="1"/>
  <c r="B16"/>
  <c r="M16" s="1"/>
  <c r="Q15"/>
  <c r="P15"/>
  <c r="D15"/>
  <c r="O15" s="1"/>
  <c r="C15"/>
  <c r="N15" s="1"/>
  <c r="B15"/>
  <c r="M15" s="1"/>
  <c r="Q14"/>
  <c r="P14"/>
  <c r="D14"/>
  <c r="O14" s="1"/>
  <c r="C14"/>
  <c r="N14" s="1"/>
  <c r="B14"/>
  <c r="M14" s="1"/>
  <c r="S14" s="1"/>
  <c r="Q13"/>
  <c r="Q17" s="1"/>
  <c r="P13"/>
  <c r="D13"/>
  <c r="O13" s="1"/>
  <c r="C13"/>
  <c r="C17" s="1"/>
  <c r="B13"/>
  <c r="M13" s="1"/>
  <c r="L11"/>
  <c r="L28" s="1"/>
  <c r="J11"/>
  <c r="J28" s="1"/>
  <c r="I11"/>
  <c r="H11"/>
  <c r="H28" s="1"/>
  <c r="G11"/>
  <c r="G28" s="1"/>
  <c r="E11"/>
  <c r="C11"/>
  <c r="C28" s="1"/>
  <c r="Q10"/>
  <c r="P10"/>
  <c r="D10"/>
  <c r="O10" s="1"/>
  <c r="C10"/>
  <c r="N10" s="1"/>
  <c r="B10"/>
  <c r="K10" s="1"/>
  <c r="S9"/>
  <c r="K9"/>
  <c r="R8"/>
  <c r="Q8"/>
  <c r="P8"/>
  <c r="N8"/>
  <c r="I8"/>
  <c r="D8"/>
  <c r="O8" s="1"/>
  <c r="C8"/>
  <c r="B8"/>
  <c r="M8" s="1"/>
  <c r="S8" s="1"/>
  <c r="Q7"/>
  <c r="Q11" s="1"/>
  <c r="Q28" s="1"/>
  <c r="P7"/>
  <c r="D7"/>
  <c r="O7" s="1"/>
  <c r="C7"/>
  <c r="N7" s="1"/>
  <c r="B7"/>
  <c r="M7" s="1"/>
  <c r="S7" s="1"/>
  <c r="A7"/>
  <c r="A8" s="1"/>
  <c r="A10" s="1"/>
  <c r="A13" s="1"/>
  <c r="A14" s="1"/>
  <c r="A15" s="1"/>
  <c r="A16" s="1"/>
  <c r="A19" s="1"/>
  <c r="F6"/>
  <c r="F11" s="1"/>
  <c r="Q5"/>
  <c r="P5"/>
  <c r="K5"/>
  <c r="D5"/>
  <c r="O5" s="1"/>
  <c r="O11" s="1"/>
  <c r="C5"/>
  <c r="N5" s="1"/>
  <c r="B5"/>
  <c r="B11" s="1"/>
  <c r="B28" s="1"/>
  <c r="R4"/>
  <c r="K4"/>
  <c r="T9" l="1"/>
  <c r="R11"/>
  <c r="R28" s="1"/>
  <c r="N11"/>
  <c r="T8"/>
  <c r="O17"/>
  <c r="S15"/>
  <c r="O28"/>
  <c r="F28"/>
  <c r="A21"/>
  <c r="A22" s="1"/>
  <c r="A20"/>
  <c r="M17"/>
  <c r="S22"/>
  <c r="S26"/>
  <c r="T26" s="1"/>
  <c r="M10"/>
  <c r="S10" s="1"/>
  <c r="T10" s="1"/>
  <c r="N16"/>
  <c r="S16" s="1"/>
  <c r="T16" s="1"/>
  <c r="M5"/>
  <c r="K6"/>
  <c r="K11" s="1"/>
  <c r="K7"/>
  <c r="T7" s="1"/>
  <c r="D11"/>
  <c r="D28" s="1"/>
  <c r="K19"/>
  <c r="N13"/>
  <c r="N17" s="1"/>
  <c r="N21"/>
  <c r="S21" s="1"/>
  <c r="T21" s="1"/>
  <c r="D27"/>
  <c r="P6"/>
  <c r="S6" s="1"/>
  <c r="K13"/>
  <c r="K17" s="1"/>
  <c r="K14"/>
  <c r="T14" s="1"/>
  <c r="K15"/>
  <c r="M19"/>
  <c r="K22"/>
  <c r="K25"/>
  <c r="T25" s="1"/>
  <c r="K26"/>
  <c r="K8"/>
  <c r="S4"/>
  <c r="N19"/>
  <c r="N27" s="1"/>
  <c r="S19" l="1"/>
  <c r="M27"/>
  <c r="T6"/>
  <c r="K27"/>
  <c r="K28" s="1"/>
  <c r="M11"/>
  <c r="S5"/>
  <c r="T5" s="1"/>
  <c r="T22"/>
  <c r="A23"/>
  <c r="A24"/>
  <c r="N28"/>
  <c r="T15"/>
  <c r="T4"/>
  <c r="S13"/>
  <c r="P11"/>
  <c r="P28" s="1"/>
  <c r="S17" l="1"/>
  <c r="T13"/>
  <c r="T17" s="1"/>
  <c r="A25"/>
  <c r="A26"/>
  <c r="S27"/>
  <c r="T19"/>
  <c r="T27" s="1"/>
  <c r="S11"/>
  <c r="M28"/>
  <c r="T11"/>
  <c r="T28" s="1"/>
  <c r="S28" l="1"/>
</calcChain>
</file>

<file path=xl/sharedStrings.xml><?xml version="1.0" encoding="utf-8"?>
<sst xmlns="http://schemas.openxmlformats.org/spreadsheetml/2006/main" count="29" uniqueCount="24">
  <si>
    <t>SIERRA LEONE. Q4,  FY 2021 TREASURY SECURITIES 
 AUCTION CALENDAR (IN LEONES )</t>
  </si>
  <si>
    <t xml:space="preserve">Q4 FY 2021 MATURITIES </t>
  </si>
  <si>
    <t xml:space="preserve">Total 
Maturities </t>
  </si>
  <si>
    <t xml:space="preserve">Proposed Offer </t>
  </si>
  <si>
    <t>New Borrowing/ Redemption</t>
  </si>
  <si>
    <t>OCTOBER, 2021</t>
  </si>
  <si>
    <t>91-day</t>
  </si>
  <si>
    <t>182-day</t>
  </si>
  <si>
    <t>364-day</t>
  </si>
  <si>
    <t>1.5-Year Bond</t>
  </si>
  <si>
    <t>2-Year Bond</t>
  </si>
  <si>
    <t>3-Year Bond</t>
  </si>
  <si>
    <t>5-Year Bond</t>
  </si>
  <si>
    <t>10-Year Bond</t>
  </si>
  <si>
    <t>Zero Coupon Bond</t>
  </si>
  <si>
    <t>5-Year/10-Year Bond/ Zero Coupon</t>
  </si>
  <si>
    <t>Total Offer 
Q4 FY 2021</t>
  </si>
  <si>
    <t>Total for October, 2021</t>
  </si>
  <si>
    <t>NOVEMBER, 2021</t>
  </si>
  <si>
    <t>Total for November, 2021</t>
  </si>
  <si>
    <t>DECEMBER, 2021</t>
  </si>
  <si>
    <t>Total for December, 2021</t>
  </si>
  <si>
    <t>Q4 Total</t>
  </si>
  <si>
    <t>q2</t>
  </si>
</sst>
</file>

<file path=xl/styles.xml><?xml version="1.0" encoding="utf-8"?>
<styleSheet xmlns="http://schemas.openxmlformats.org/spreadsheetml/2006/main">
  <numFmts count="3">
    <numFmt numFmtId="164" formatCode="_(* #,##0.00_);_(* \(#,##0.00\);_(* &quot;-&quot;??_);_(@_)"/>
    <numFmt numFmtId="165" formatCode="_(* #,##0_);_(* \(#,##0\);_(* &quot;-&quot;??_);_(@_)"/>
    <numFmt numFmtId="166" formatCode="[$-F800]dddd\,\ mmmm\ dd\,\ yyyy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b/>
      <i/>
      <sz val="14"/>
      <color theme="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sz val="14"/>
      <name val="Arial"/>
      <family val="2"/>
    </font>
    <font>
      <b/>
      <i/>
      <sz val="16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0"/>
      <name val="Calibri"/>
      <family val="2"/>
      <scheme val="minor"/>
    </font>
    <font>
      <i/>
      <sz val="14"/>
      <name val="Calibri"/>
      <family val="2"/>
      <scheme val="minor"/>
    </font>
    <font>
      <i/>
      <sz val="18"/>
      <color theme="1"/>
      <name val="Calibri"/>
      <family val="2"/>
      <scheme val="minor"/>
    </font>
    <font>
      <i/>
      <sz val="1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3" fillId="0" borderId="0"/>
  </cellStyleXfs>
  <cellXfs count="93">
    <xf numFmtId="0" fontId="0" fillId="0" borderId="0" xfId="0"/>
    <xf numFmtId="0" fontId="3" fillId="0" borderId="0" xfId="2" applyFill="1" applyBorder="1" applyAlignment="1"/>
    <xf numFmtId="0" fontId="3" fillId="0" borderId="0" xfId="2" applyFill="1" applyBorder="1"/>
    <xf numFmtId="0" fontId="3" fillId="0" borderId="0" xfId="2" applyFill="1"/>
    <xf numFmtId="0" fontId="5" fillId="0" borderId="2" xfId="2" applyFont="1" applyFill="1" applyBorder="1" applyAlignment="1">
      <alignment horizontal="left"/>
    </xf>
    <xf numFmtId="0" fontId="6" fillId="0" borderId="5" xfId="2" applyFont="1" applyFill="1" applyBorder="1" applyAlignment="1">
      <alignment horizontal="center"/>
    </xf>
    <xf numFmtId="165" fontId="5" fillId="0" borderId="0" xfId="1" applyNumberFormat="1" applyFont="1" applyFill="1" applyBorder="1"/>
    <xf numFmtId="165" fontId="5" fillId="0" borderId="0" xfId="2" applyNumberFormat="1" applyFont="1" applyFill="1" applyBorder="1"/>
    <xf numFmtId="0" fontId="5" fillId="0" borderId="0" xfId="2" applyFont="1" applyFill="1" applyBorder="1"/>
    <xf numFmtId="0" fontId="8" fillId="0" borderId="11" xfId="2" applyFont="1" applyFill="1" applyBorder="1" applyAlignment="1">
      <alignment horizontal="left"/>
    </xf>
    <xf numFmtId="0" fontId="9" fillId="0" borderId="2" xfId="2" applyFont="1" applyBorder="1" applyAlignment="1">
      <alignment horizontal="center"/>
    </xf>
    <xf numFmtId="0" fontId="9" fillId="0" borderId="12" xfId="2" applyFont="1" applyBorder="1" applyAlignment="1">
      <alignment horizontal="center"/>
    </xf>
    <xf numFmtId="0" fontId="6" fillId="0" borderId="14" xfId="2" applyFont="1" applyFill="1" applyBorder="1"/>
    <xf numFmtId="0" fontId="10" fillId="0" borderId="15" xfId="2" applyFont="1" applyBorder="1" applyAlignment="1">
      <alignment horizontal="center"/>
    </xf>
    <xf numFmtId="0" fontId="10" fillId="0" borderId="16" xfId="2" applyFont="1" applyBorder="1" applyAlignment="1">
      <alignment horizontal="center"/>
    </xf>
    <xf numFmtId="0" fontId="10" fillId="0" borderId="17" xfId="2" applyFont="1" applyBorder="1" applyAlignment="1">
      <alignment horizontal="center"/>
    </xf>
    <xf numFmtId="0" fontId="10" fillId="0" borderId="2" xfId="2" applyFont="1" applyBorder="1" applyAlignment="1">
      <alignment horizontal="center"/>
    </xf>
    <xf numFmtId="0" fontId="10" fillId="0" borderId="2" xfId="2" applyFont="1" applyFill="1" applyBorder="1" applyAlignment="1">
      <alignment horizontal="center" wrapText="1"/>
    </xf>
    <xf numFmtId="0" fontId="5" fillId="0" borderId="1" xfId="2" applyFont="1" applyFill="1" applyBorder="1"/>
    <xf numFmtId="166" fontId="11" fillId="0" borderId="18" xfId="2" applyNumberFormat="1" applyFont="1" applyFill="1" applyBorder="1" applyAlignment="1">
      <alignment horizontal="left"/>
    </xf>
    <xf numFmtId="0" fontId="9" fillId="0" borderId="19" xfId="2" applyFont="1" applyBorder="1" applyAlignment="1">
      <alignment horizontal="center"/>
    </xf>
    <xf numFmtId="0" fontId="9" fillId="0" borderId="20" xfId="2" applyFont="1" applyBorder="1" applyAlignment="1">
      <alignment horizontal="center"/>
    </xf>
    <xf numFmtId="0" fontId="9" fillId="0" borderId="21" xfId="2" applyFont="1" applyBorder="1" applyAlignment="1">
      <alignment horizontal="center"/>
    </xf>
    <xf numFmtId="165" fontId="11" fillId="0" borderId="19" xfId="1" applyNumberFormat="1" applyFont="1" applyFill="1" applyBorder="1"/>
    <xf numFmtId="0" fontId="6" fillId="0" borderId="21" xfId="2" applyFont="1" applyFill="1" applyBorder="1"/>
    <xf numFmtId="165" fontId="11" fillId="0" borderId="22" xfId="1" applyNumberFormat="1" applyFont="1" applyFill="1" applyBorder="1"/>
    <xf numFmtId="0" fontId="10" fillId="0" borderId="23" xfId="2" applyFont="1" applyBorder="1" applyAlignment="1">
      <alignment horizontal="center"/>
    </xf>
    <xf numFmtId="165" fontId="11" fillId="0" borderId="23" xfId="1" applyNumberFormat="1" applyFont="1" applyFill="1" applyBorder="1"/>
    <xf numFmtId="165" fontId="11" fillId="0" borderId="21" xfId="1" applyNumberFormat="1" applyFont="1" applyFill="1" applyBorder="1"/>
    <xf numFmtId="165" fontId="11" fillId="0" borderId="19" xfId="2" applyNumberFormat="1" applyFont="1" applyFill="1" applyBorder="1"/>
    <xf numFmtId="165" fontId="11" fillId="0" borderId="20" xfId="1" applyNumberFormat="1" applyFont="1" applyFill="1" applyBorder="1"/>
    <xf numFmtId="165" fontId="11" fillId="0" borderId="24" xfId="2" applyNumberFormat="1" applyFont="1" applyFill="1" applyBorder="1"/>
    <xf numFmtId="0" fontId="5" fillId="0" borderId="12" xfId="2" applyFont="1" applyFill="1" applyBorder="1"/>
    <xf numFmtId="166" fontId="11" fillId="0" borderId="25" xfId="2" applyNumberFormat="1" applyFont="1" applyFill="1" applyBorder="1" applyAlignment="1">
      <alignment horizontal="left"/>
    </xf>
    <xf numFmtId="165" fontId="11" fillId="0" borderId="26" xfId="1" applyNumberFormat="1" applyFont="1" applyFill="1" applyBorder="1"/>
    <xf numFmtId="165" fontId="11" fillId="0" borderId="27" xfId="1" applyNumberFormat="1" applyFont="1" applyFill="1" applyBorder="1"/>
    <xf numFmtId="39" fontId="11" fillId="0" borderId="26" xfId="1" applyNumberFormat="1" applyFont="1" applyFill="1" applyBorder="1"/>
    <xf numFmtId="165" fontId="11" fillId="0" borderId="24" xfId="1" applyNumberFormat="1" applyFont="1" applyFill="1" applyBorder="1"/>
    <xf numFmtId="165" fontId="11" fillId="0" borderId="13" xfId="1" applyNumberFormat="1" applyFont="1" applyFill="1" applyBorder="1"/>
    <xf numFmtId="165" fontId="11" fillId="0" borderId="0" xfId="1" applyNumberFormat="1" applyFont="1" applyFill="1" applyBorder="1"/>
    <xf numFmtId="0" fontId="5" fillId="2" borderId="11" xfId="2" applyFont="1" applyFill="1" applyBorder="1" applyAlignment="1">
      <alignment horizontal="left"/>
    </xf>
    <xf numFmtId="165" fontId="5" fillId="2" borderId="2" xfId="1" applyNumberFormat="1" applyFont="1" applyFill="1" applyBorder="1"/>
    <xf numFmtId="165" fontId="5" fillId="2" borderId="28" xfId="1" applyNumberFormat="1" applyFont="1" applyFill="1" applyBorder="1"/>
    <xf numFmtId="165" fontId="8" fillId="0" borderId="2" xfId="1" applyNumberFormat="1" applyFont="1" applyFill="1" applyBorder="1"/>
    <xf numFmtId="165" fontId="8" fillId="0" borderId="28" xfId="1" applyNumberFormat="1" applyFont="1" applyFill="1" applyBorder="1"/>
    <xf numFmtId="165" fontId="8" fillId="0" borderId="12" xfId="1" applyNumberFormat="1" applyFont="1" applyFill="1" applyBorder="1"/>
    <xf numFmtId="165" fontId="11" fillId="0" borderId="2" xfId="1" applyNumberFormat="1" applyFont="1" applyFill="1" applyBorder="1"/>
    <xf numFmtId="165" fontId="11" fillId="0" borderId="2" xfId="2" applyNumberFormat="1" applyFont="1" applyFill="1" applyBorder="1"/>
    <xf numFmtId="165" fontId="11" fillId="0" borderId="29" xfId="1" applyNumberFormat="1" applyFont="1" applyFill="1" applyBorder="1"/>
    <xf numFmtId="165" fontId="11" fillId="0" borderId="12" xfId="1" applyNumberFormat="1" applyFont="1" applyFill="1" applyBorder="1"/>
    <xf numFmtId="165" fontId="11" fillId="0" borderId="30" xfId="1" applyNumberFormat="1" applyFont="1" applyFill="1" applyBorder="1"/>
    <xf numFmtId="165" fontId="11" fillId="0" borderId="31" xfId="1" applyNumberFormat="1" applyFont="1" applyFill="1" applyBorder="1"/>
    <xf numFmtId="165" fontId="11" fillId="0" borderId="28" xfId="1" applyNumberFormat="1" applyFont="1" applyFill="1" applyBorder="1"/>
    <xf numFmtId="0" fontId="12" fillId="0" borderId="0" xfId="0" applyFont="1" applyFill="1"/>
    <xf numFmtId="0" fontId="13" fillId="0" borderId="0" xfId="0" applyFont="1" applyFill="1"/>
    <xf numFmtId="0" fontId="14" fillId="0" borderId="0" xfId="2" applyFont="1" applyFill="1"/>
    <xf numFmtId="0" fontId="14" fillId="0" borderId="0" xfId="2" applyFont="1" applyFill="1" applyBorder="1"/>
    <xf numFmtId="164" fontId="14" fillId="0" borderId="0" xfId="2" applyNumberFormat="1" applyFont="1" applyFill="1"/>
    <xf numFmtId="164" fontId="15" fillId="0" borderId="0" xfId="1" applyFont="1" applyFill="1"/>
    <xf numFmtId="164" fontId="14" fillId="0" borderId="0" xfId="1" applyFont="1" applyFill="1" applyBorder="1"/>
    <xf numFmtId="0" fontId="16" fillId="0" borderId="0" xfId="0" applyFont="1" applyFill="1"/>
    <xf numFmtId="0" fontId="17" fillId="0" borderId="0" xfId="2" applyFont="1" applyFill="1"/>
    <xf numFmtId="0" fontId="17" fillId="0" borderId="0" xfId="2" applyFont="1" applyFill="1" applyBorder="1"/>
    <xf numFmtId="165" fontId="14" fillId="0" borderId="0" xfId="2" applyNumberFormat="1" applyFont="1" applyFill="1"/>
    <xf numFmtId="164" fontId="14" fillId="0" borderId="0" xfId="1" applyFont="1" applyFill="1"/>
    <xf numFmtId="0" fontId="16" fillId="0" borderId="0" xfId="0" applyFont="1" applyBorder="1"/>
    <xf numFmtId="0" fontId="14" fillId="0" borderId="0" xfId="2" applyFont="1" applyBorder="1"/>
    <xf numFmtId="0" fontId="18" fillId="0" borderId="0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3" fillId="0" borderId="0" xfId="2" applyBorder="1"/>
    <xf numFmtId="0" fontId="18" fillId="0" borderId="0" xfId="0" applyFont="1" applyBorder="1"/>
    <xf numFmtId="39" fontId="19" fillId="0" borderId="0" xfId="1" applyNumberFormat="1" applyFont="1" applyFill="1" applyBorder="1" applyAlignment="1">
      <alignment horizontal="center" vertical="center"/>
    </xf>
    <xf numFmtId="164" fontId="6" fillId="0" borderId="0" xfId="1" applyFont="1" applyBorder="1" applyAlignment="1">
      <alignment horizontal="center" vertical="center"/>
    </xf>
    <xf numFmtId="39" fontId="20" fillId="0" borderId="0" xfId="1" applyNumberFormat="1" applyFont="1" applyBorder="1" applyAlignment="1">
      <alignment horizontal="center" vertical="center"/>
    </xf>
    <xf numFmtId="0" fontId="21" fillId="0" borderId="0" xfId="0" applyFont="1" applyBorder="1"/>
    <xf numFmtId="164" fontId="7" fillId="0" borderId="0" xfId="1" applyFont="1" applyBorder="1" applyAlignment="1">
      <alignment horizontal="center" vertical="center"/>
    </xf>
    <xf numFmtId="14" fontId="3" fillId="0" borderId="0" xfId="2" applyNumberFormat="1" applyFill="1" applyBorder="1"/>
    <xf numFmtId="0" fontId="3" fillId="0" borderId="0" xfId="2"/>
    <xf numFmtId="14" fontId="3" fillId="0" borderId="0" xfId="2" applyNumberFormat="1" applyFill="1"/>
    <xf numFmtId="37" fontId="11" fillId="0" borderId="26" xfId="1" applyNumberFormat="1" applyFont="1" applyFill="1" applyBorder="1"/>
    <xf numFmtId="0" fontId="4" fillId="0" borderId="1" xfId="2" applyFont="1" applyFill="1" applyBorder="1" applyAlignment="1">
      <alignment horizontal="center" wrapText="1"/>
    </xf>
    <xf numFmtId="0" fontId="6" fillId="0" borderId="3" xfId="2" applyFont="1" applyFill="1" applyBorder="1" applyAlignment="1">
      <alignment horizontal="center"/>
    </xf>
    <xf numFmtId="0" fontId="6" fillId="0" borderId="4" xfId="2" applyFont="1" applyFill="1" applyBorder="1" applyAlignment="1">
      <alignment horizontal="center"/>
    </xf>
    <xf numFmtId="0" fontId="6" fillId="0" borderId="5" xfId="2" applyFont="1" applyFill="1" applyBorder="1" applyAlignment="1">
      <alignment horizontal="center"/>
    </xf>
    <xf numFmtId="0" fontId="6" fillId="0" borderId="6" xfId="2" applyFont="1" applyFill="1" applyBorder="1" applyAlignment="1">
      <alignment horizontal="center" wrapText="1"/>
    </xf>
    <xf numFmtId="0" fontId="6" fillId="0" borderId="13" xfId="2" applyFont="1" applyFill="1" applyBorder="1" applyAlignment="1">
      <alignment horizontal="center"/>
    </xf>
    <xf numFmtId="0" fontId="7" fillId="0" borderId="7" xfId="2" applyFont="1" applyFill="1" applyBorder="1" applyAlignment="1">
      <alignment horizontal="center"/>
    </xf>
    <xf numFmtId="0" fontId="7" fillId="0" borderId="8" xfId="2" applyFont="1" applyFill="1" applyBorder="1" applyAlignment="1">
      <alignment horizontal="center"/>
    </xf>
    <xf numFmtId="0" fontId="7" fillId="0" borderId="9" xfId="2" applyFont="1" applyFill="1" applyBorder="1" applyAlignment="1">
      <alignment horizontal="center"/>
    </xf>
    <xf numFmtId="0" fontId="7" fillId="0" borderId="10" xfId="2" applyFont="1" applyFill="1" applyBorder="1" applyAlignment="1">
      <alignment horizontal="center"/>
    </xf>
    <xf numFmtId="0" fontId="6" fillId="0" borderId="13" xfId="2" applyFont="1" applyFill="1" applyBorder="1" applyAlignment="1">
      <alignment horizontal="center" wrapText="1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p/Documents/PDMD/Domestic%20Debt/REVISED%20Q4,%202021%20AUCTION%20CALENDAR%2029-Sept-2021%20_BSL%20Comments_PDMD%20Final_FS%20Revised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MF FY2021 TARGET  for Minute"/>
      <sheetName val="Q3, 2021 Auction Calendar"/>
      <sheetName val="Q4, 2021 Auction Calendar"/>
      <sheetName val="IMF FY2021 TARGET "/>
      <sheetName val="Q1-Q4 FY2021 T-BONDS MATURITIE "/>
      <sheetName val="Q4 T-Bills Maturities 2021"/>
      <sheetName val="Q3 T-Bills Maturities 2021"/>
      <sheetName val="Q2, 2021 T-BILLS MATURITIES "/>
      <sheetName val="Q1-Q4 Bonds &amp; SWAP Mat for 2021"/>
      <sheetName val="MATURITIES &amp; NEW  IN LEONES "/>
      <sheetName val="Q2 FY2021 CALENDAR"/>
      <sheetName val="Q2 FY2021 CALENDAR millio"/>
      <sheetName val="Karpower Arrears Final "/>
      <sheetName val="Sheet1"/>
    </sheetNames>
    <sheetDataSet>
      <sheetData sheetId="0"/>
      <sheetData sheetId="1"/>
      <sheetData sheetId="2"/>
      <sheetData sheetId="3">
        <row r="101">
          <cell r="D101">
            <v>0</v>
          </cell>
          <cell r="F101">
            <v>0</v>
          </cell>
          <cell r="H101">
            <v>0</v>
          </cell>
        </row>
        <row r="102">
          <cell r="D102">
            <v>0</v>
          </cell>
          <cell r="F102">
            <v>0</v>
          </cell>
          <cell r="H102">
            <v>0</v>
          </cell>
        </row>
        <row r="103">
          <cell r="D103">
            <v>0</v>
          </cell>
          <cell r="F103">
            <v>0</v>
          </cell>
          <cell r="H103">
            <v>0</v>
          </cell>
        </row>
      </sheetData>
      <sheetData sheetId="4">
        <row r="34">
          <cell r="G34">
            <v>19013300000</v>
          </cell>
        </row>
        <row r="36">
          <cell r="G36">
            <v>3750000000</v>
          </cell>
        </row>
        <row r="39">
          <cell r="G39">
            <v>23000000000</v>
          </cell>
        </row>
        <row r="40">
          <cell r="G40">
            <v>45000000000</v>
          </cell>
        </row>
      </sheetData>
      <sheetData sheetId="5">
        <row r="3">
          <cell r="C3">
            <v>0</v>
          </cell>
          <cell r="D3">
            <v>789250000</v>
          </cell>
          <cell r="E3">
            <v>32555200000</v>
          </cell>
        </row>
        <row r="4">
          <cell r="C4">
            <v>0</v>
          </cell>
          <cell r="D4">
            <v>1222100000</v>
          </cell>
          <cell r="E4">
            <v>80934200000</v>
          </cell>
        </row>
        <row r="5">
          <cell r="C5">
            <v>0</v>
          </cell>
          <cell r="D5">
            <v>441150000</v>
          </cell>
          <cell r="E5">
            <v>106813550000</v>
          </cell>
        </row>
        <row r="6">
          <cell r="C6">
            <v>550000000</v>
          </cell>
          <cell r="D6">
            <v>210000000</v>
          </cell>
          <cell r="E6">
            <v>152116100000</v>
          </cell>
        </row>
        <row r="7">
          <cell r="C7">
            <v>0</v>
          </cell>
          <cell r="D7">
            <v>0</v>
          </cell>
          <cell r="E7">
            <v>139791950000</v>
          </cell>
        </row>
        <row r="8">
          <cell r="C8">
            <v>0</v>
          </cell>
          <cell r="D8">
            <v>1078750000</v>
          </cell>
          <cell r="E8">
            <v>162766150000</v>
          </cell>
        </row>
        <row r="9">
          <cell r="C9">
            <v>0</v>
          </cell>
          <cell r="D9">
            <v>679650000</v>
          </cell>
          <cell r="E9">
            <v>148964800000</v>
          </cell>
        </row>
        <row r="10">
          <cell r="C10">
            <v>0</v>
          </cell>
          <cell r="D10">
            <v>150000000</v>
          </cell>
          <cell r="E10">
            <v>166151350000</v>
          </cell>
        </row>
        <row r="11">
          <cell r="C11">
            <v>0</v>
          </cell>
          <cell r="D11">
            <v>62900000</v>
          </cell>
          <cell r="E11">
            <v>196990450000</v>
          </cell>
        </row>
        <row r="12">
          <cell r="C12">
            <v>0</v>
          </cell>
          <cell r="D12">
            <v>468900000</v>
          </cell>
          <cell r="E12">
            <v>185509800000</v>
          </cell>
        </row>
        <row r="13">
          <cell r="C13">
            <v>0</v>
          </cell>
          <cell r="D13">
            <v>105300000</v>
          </cell>
          <cell r="E13">
            <v>89690700000</v>
          </cell>
        </row>
        <row r="14">
          <cell r="C14">
            <v>0</v>
          </cell>
          <cell r="D14">
            <v>142600000</v>
          </cell>
          <cell r="E14">
            <v>64935850000</v>
          </cell>
        </row>
        <row r="15">
          <cell r="C15">
            <v>0</v>
          </cell>
          <cell r="D15">
            <v>20950000</v>
          </cell>
          <cell r="E15">
            <v>299657800000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L48"/>
  <sheetViews>
    <sheetView tabSelected="1" topLeftCell="A9" zoomScale="60" zoomScaleNormal="60" workbookViewId="0">
      <selection sqref="A1:T27"/>
    </sheetView>
  </sheetViews>
  <sheetFormatPr defaultColWidth="8.85546875" defaultRowHeight="12.75"/>
  <cols>
    <col min="1" max="1" width="38" style="3" customWidth="1"/>
    <col min="2" max="2" width="21.42578125" style="3" customWidth="1"/>
    <col min="3" max="3" width="22.7109375" style="3" customWidth="1"/>
    <col min="4" max="5" width="28.140625" style="3" customWidth="1"/>
    <col min="6" max="6" width="25.42578125" style="3" bestFit="1" customWidth="1"/>
    <col min="7" max="7" width="25.42578125" style="3" customWidth="1"/>
    <col min="8" max="8" width="24" style="3" customWidth="1"/>
    <col min="9" max="9" width="23.42578125" style="3" customWidth="1"/>
    <col min="10" max="10" width="25.28515625" style="3" bestFit="1" customWidth="1"/>
    <col min="11" max="11" width="27.140625" style="3" bestFit="1" customWidth="1"/>
    <col min="12" max="12" width="0.7109375" style="2" customWidth="1"/>
    <col min="13" max="13" width="25" style="3" customWidth="1"/>
    <col min="14" max="14" width="22.85546875" style="3" customWidth="1"/>
    <col min="15" max="15" width="27.140625" style="3" bestFit="1" customWidth="1"/>
    <col min="16" max="16" width="22.7109375" style="3" customWidth="1"/>
    <col min="17" max="17" width="23.42578125" style="3" customWidth="1"/>
    <col min="18" max="18" width="25.5703125" style="3" customWidth="1"/>
    <col min="19" max="19" width="27.140625" style="3" bestFit="1" customWidth="1"/>
    <col min="20" max="20" width="17.140625" style="3" customWidth="1"/>
    <col min="21" max="21" width="24.42578125" style="2" bestFit="1" customWidth="1"/>
    <col min="22" max="22" width="28.42578125" style="2" bestFit="1" customWidth="1"/>
    <col min="23" max="23" width="20.28515625" style="2" customWidth="1"/>
    <col min="24" max="24" width="36.28515625" style="2" customWidth="1"/>
    <col min="25" max="105" width="8.85546875" style="2"/>
    <col min="106" max="974" width="8.85546875" style="3"/>
    <col min="975" max="16384" width="8.85546875" style="79"/>
  </cols>
  <sheetData>
    <row r="1" spans="1:105" ht="39.950000000000003" customHeight="1" thickBot="1">
      <c r="A1" s="82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1"/>
    </row>
    <row r="2" spans="1:105" s="8" customFormat="1" ht="39.950000000000003" customHeight="1" thickBot="1">
      <c r="A2" s="4"/>
      <c r="B2" s="83" t="s">
        <v>1</v>
      </c>
      <c r="C2" s="84"/>
      <c r="D2" s="84"/>
      <c r="E2" s="84"/>
      <c r="F2" s="84"/>
      <c r="G2" s="84"/>
      <c r="H2" s="84"/>
      <c r="I2" s="85"/>
      <c r="J2" s="5"/>
      <c r="K2" s="86" t="s">
        <v>2</v>
      </c>
      <c r="L2" s="6"/>
      <c r="M2" s="88" t="s">
        <v>3</v>
      </c>
      <c r="N2" s="89"/>
      <c r="O2" s="89"/>
      <c r="P2" s="90"/>
      <c r="Q2" s="90"/>
      <c r="R2" s="90"/>
      <c r="S2" s="91"/>
      <c r="T2" s="86" t="s">
        <v>4</v>
      </c>
      <c r="U2" s="7"/>
    </row>
    <row r="3" spans="1:105" s="18" customFormat="1" ht="39.950000000000003" customHeight="1" thickBot="1">
      <c r="A3" s="9" t="s">
        <v>5</v>
      </c>
      <c r="B3" s="10" t="s">
        <v>6</v>
      </c>
      <c r="C3" s="10" t="s">
        <v>7</v>
      </c>
      <c r="D3" s="11" t="s">
        <v>8</v>
      </c>
      <c r="E3" s="10" t="s">
        <v>9</v>
      </c>
      <c r="F3" s="10" t="s">
        <v>10</v>
      </c>
      <c r="G3" s="10" t="s">
        <v>11</v>
      </c>
      <c r="H3" s="10" t="s">
        <v>12</v>
      </c>
      <c r="I3" s="11" t="s">
        <v>13</v>
      </c>
      <c r="J3" s="10" t="s">
        <v>14</v>
      </c>
      <c r="K3" s="87"/>
      <c r="L3" s="12"/>
      <c r="M3" s="13" t="s">
        <v>6</v>
      </c>
      <c r="N3" s="14" t="s">
        <v>7</v>
      </c>
      <c r="O3" s="15" t="s">
        <v>8</v>
      </c>
      <c r="P3" s="16" t="s">
        <v>10</v>
      </c>
      <c r="Q3" s="16" t="s">
        <v>11</v>
      </c>
      <c r="R3" s="17" t="s">
        <v>15</v>
      </c>
      <c r="S3" s="17" t="s">
        <v>16</v>
      </c>
      <c r="T3" s="92"/>
      <c r="U3" s="7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</row>
    <row r="4" spans="1:105" s="18" customFormat="1" ht="39.950000000000003" customHeight="1" thickBot="1">
      <c r="A4" s="19">
        <v>44473</v>
      </c>
      <c r="B4" s="20"/>
      <c r="C4" s="21"/>
      <c r="D4" s="22"/>
      <c r="E4" s="20"/>
      <c r="F4" s="20"/>
      <c r="G4" s="20"/>
      <c r="H4" s="23">
        <v>41071800000</v>
      </c>
      <c r="I4" s="22"/>
      <c r="J4" s="20"/>
      <c r="K4" s="23">
        <f>SUM(B4:J4)</f>
        <v>41071800000</v>
      </c>
      <c r="L4" s="24"/>
      <c r="M4" s="25"/>
      <c r="N4" s="26"/>
      <c r="O4" s="27"/>
      <c r="P4" s="27"/>
      <c r="Q4" s="27"/>
      <c r="R4" s="28">
        <f>H4</f>
        <v>41071800000</v>
      </c>
      <c r="S4" s="29">
        <f t="shared" ref="S4:S10" si="0">SUM(M4:R4)</f>
        <v>41071800000</v>
      </c>
      <c r="T4" s="29">
        <f t="shared" ref="T4:T10" si="1">S4-K4</f>
        <v>0</v>
      </c>
      <c r="U4" s="7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</row>
    <row r="5" spans="1:105" s="32" customFormat="1" ht="39.950000000000003" customHeight="1" thickBot="1">
      <c r="A5" s="19">
        <v>44476</v>
      </c>
      <c r="B5" s="23">
        <f>'[1]Q4 T-Bills Maturities 2021'!C3</f>
        <v>0</v>
      </c>
      <c r="C5" s="30">
        <f>'[1]Q4 T-Bills Maturities 2021'!D3</f>
        <v>789250000</v>
      </c>
      <c r="D5" s="28">
        <f>'[1]Q4 T-Bills Maturities 2021'!E3</f>
        <v>32555200000</v>
      </c>
      <c r="E5" s="23"/>
      <c r="F5" s="23"/>
      <c r="G5" s="23"/>
      <c r="H5" s="23"/>
      <c r="I5" s="28"/>
      <c r="J5" s="23"/>
      <c r="K5" s="23">
        <f>SUM(B5:J5)</f>
        <v>33344450000</v>
      </c>
      <c r="L5" s="31"/>
      <c r="M5" s="27">
        <f>B5+'[1]IMF FY2021 TARGET '!D101</f>
        <v>0</v>
      </c>
      <c r="N5" s="27">
        <f>C5</f>
        <v>789250000</v>
      </c>
      <c r="O5" s="27">
        <f>D5+'[1]IMF FY2021 TARGET '!D103</f>
        <v>32555200000</v>
      </c>
      <c r="P5" s="27">
        <f>F5</f>
        <v>0</v>
      </c>
      <c r="Q5" s="27">
        <f>G5</f>
        <v>0</v>
      </c>
      <c r="R5" s="28"/>
      <c r="S5" s="29">
        <f t="shared" si="0"/>
        <v>33344450000</v>
      </c>
      <c r="T5" s="29">
        <f t="shared" si="1"/>
        <v>0</v>
      </c>
      <c r="U5" s="7"/>
      <c r="V5" s="7"/>
      <c r="W5" s="7"/>
      <c r="X5" s="7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</row>
    <row r="6" spans="1:105" s="32" customFormat="1" ht="39.950000000000003" customHeight="1" thickBot="1">
      <c r="A6" s="19">
        <v>44477</v>
      </c>
      <c r="B6" s="23">
        <v>0</v>
      </c>
      <c r="C6" s="30">
        <v>0</v>
      </c>
      <c r="D6" s="28">
        <v>0</v>
      </c>
      <c r="E6" s="23">
        <v>0</v>
      </c>
      <c r="F6" s="23">
        <f>'[1]Q1-Q4 FY2021 T-BONDS MATURITIE '!G34</f>
        <v>19013300000</v>
      </c>
      <c r="G6" s="23"/>
      <c r="H6" s="23"/>
      <c r="I6" s="28"/>
      <c r="J6" s="23"/>
      <c r="K6" s="23">
        <f t="shared" ref="K6:K10" si="2">SUM(B6:J6)</f>
        <v>19013300000</v>
      </c>
      <c r="L6" s="31"/>
      <c r="M6" s="27"/>
      <c r="N6" s="27"/>
      <c r="O6" s="27"/>
      <c r="P6" s="27">
        <f>F6</f>
        <v>19013300000</v>
      </c>
      <c r="Q6" s="27"/>
      <c r="R6" s="28"/>
      <c r="S6" s="29">
        <f t="shared" si="0"/>
        <v>19013300000</v>
      </c>
      <c r="T6" s="29">
        <f t="shared" si="1"/>
        <v>0</v>
      </c>
      <c r="U6" s="7"/>
      <c r="V6" s="7"/>
      <c r="W6" s="7"/>
      <c r="X6" s="7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</row>
    <row r="7" spans="1:105" s="32" customFormat="1" ht="39.950000000000003" customHeight="1" thickBot="1">
      <c r="A7" s="33">
        <f>A5+7</f>
        <v>44483</v>
      </c>
      <c r="B7" s="23">
        <f>'[1]Q4 T-Bills Maturities 2021'!C4</f>
        <v>0</v>
      </c>
      <c r="C7" s="30">
        <f>'[1]Q4 T-Bills Maturities 2021'!D4</f>
        <v>1222100000</v>
      </c>
      <c r="D7" s="28">
        <f>'[1]Q4 T-Bills Maturities 2021'!E4</f>
        <v>80934200000</v>
      </c>
      <c r="E7" s="23"/>
      <c r="F7" s="34"/>
      <c r="G7" s="34"/>
      <c r="H7" s="34"/>
      <c r="I7" s="35"/>
      <c r="J7" s="34"/>
      <c r="K7" s="23">
        <f t="shared" si="2"/>
        <v>82156300000</v>
      </c>
      <c r="L7" s="31"/>
      <c r="M7" s="27">
        <f>B7+'[1]IMF FY2021 TARGET '!D101</f>
        <v>0</v>
      </c>
      <c r="N7" s="27">
        <f>C7+'[1]IMF FY2021 TARGET '!D102</f>
        <v>1222100000</v>
      </c>
      <c r="O7" s="27">
        <f>D7+'[1]IMF FY2021 TARGET '!D103</f>
        <v>80934200000</v>
      </c>
      <c r="P7" s="27">
        <f>F7</f>
        <v>0</v>
      </c>
      <c r="Q7" s="27">
        <f>G7</f>
        <v>0</v>
      </c>
      <c r="R7" s="28"/>
      <c r="S7" s="29">
        <f t="shared" si="0"/>
        <v>82156300000</v>
      </c>
      <c r="T7" s="29">
        <f t="shared" si="1"/>
        <v>0</v>
      </c>
      <c r="U7" s="7"/>
      <c r="V7" s="7"/>
      <c r="W7" s="7"/>
      <c r="X7" s="7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</row>
    <row r="8" spans="1:105" s="32" customFormat="1" ht="39.950000000000003" customHeight="1" thickBot="1">
      <c r="A8" s="33">
        <f>A7+7</f>
        <v>44490</v>
      </c>
      <c r="B8" s="23">
        <f>'[1]Q4 T-Bills Maturities 2021'!C5</f>
        <v>0</v>
      </c>
      <c r="C8" s="30">
        <f>'[1]Q4 T-Bills Maturities 2021'!D5</f>
        <v>441150000</v>
      </c>
      <c r="D8" s="28">
        <f>'[1]Q4 T-Bills Maturities 2021'!E5</f>
        <v>106813550000</v>
      </c>
      <c r="E8" s="23"/>
      <c r="F8" s="34"/>
      <c r="G8" s="34"/>
      <c r="H8" s="34"/>
      <c r="I8" s="35">
        <f>'[1]Q1-Q4 FY2021 T-BONDS MATURITIE '!G36</f>
        <v>3750000000</v>
      </c>
      <c r="J8" s="34">
        <v>0</v>
      </c>
      <c r="K8" s="23">
        <f t="shared" si="2"/>
        <v>111004700000</v>
      </c>
      <c r="L8" s="31"/>
      <c r="M8" s="27">
        <f>B8+'[1]IMF FY2021 TARGET '!D101</f>
        <v>0</v>
      </c>
      <c r="N8" s="27">
        <f>C8+'[1]IMF FY2021 TARGET '!D102</f>
        <v>441150000</v>
      </c>
      <c r="O8" s="27">
        <f>D8+'[1]IMF FY2021 TARGET '!D103</f>
        <v>106813550000</v>
      </c>
      <c r="P8" s="27">
        <f>F8</f>
        <v>0</v>
      </c>
      <c r="Q8" s="27">
        <f>G8</f>
        <v>0</v>
      </c>
      <c r="R8" s="28">
        <f>I8</f>
        <v>3750000000</v>
      </c>
      <c r="S8" s="29">
        <f t="shared" si="0"/>
        <v>111004700000</v>
      </c>
      <c r="T8" s="29">
        <f t="shared" si="1"/>
        <v>0</v>
      </c>
      <c r="U8" s="7"/>
      <c r="V8" s="7"/>
      <c r="W8" s="7"/>
      <c r="X8" s="7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</row>
    <row r="9" spans="1:105" s="32" customFormat="1" ht="39.950000000000003" customHeight="1" thickBot="1">
      <c r="A9" s="33">
        <v>44491</v>
      </c>
      <c r="B9" s="23"/>
      <c r="C9" s="30"/>
      <c r="D9" s="28"/>
      <c r="E9" s="34"/>
      <c r="F9" s="34"/>
      <c r="G9" s="34"/>
      <c r="H9" s="36"/>
      <c r="I9" s="34"/>
      <c r="J9" s="81">
        <v>4314947237</v>
      </c>
      <c r="K9" s="81">
        <f t="shared" si="2"/>
        <v>4314947237</v>
      </c>
      <c r="L9" s="31"/>
      <c r="M9" s="27"/>
      <c r="N9" s="27"/>
      <c r="O9" s="27"/>
      <c r="P9" s="27"/>
      <c r="Q9" s="27"/>
      <c r="R9" s="28">
        <f>J9</f>
        <v>4314947237</v>
      </c>
      <c r="S9" s="29">
        <f t="shared" si="0"/>
        <v>4314947237</v>
      </c>
      <c r="T9" s="29">
        <f t="shared" si="1"/>
        <v>0</v>
      </c>
      <c r="U9" s="7"/>
      <c r="V9" s="7"/>
      <c r="W9" s="7"/>
      <c r="X9" s="7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</row>
    <row r="10" spans="1:105" s="32" customFormat="1" ht="39.950000000000003" customHeight="1" thickBot="1">
      <c r="A10" s="33">
        <f>A8+7</f>
        <v>44497</v>
      </c>
      <c r="B10" s="23">
        <f>'[1]Q4 T-Bills Maturities 2021'!C6</f>
        <v>550000000</v>
      </c>
      <c r="C10" s="30">
        <f>'[1]Q4 T-Bills Maturities 2021'!D6</f>
        <v>210000000</v>
      </c>
      <c r="D10" s="28">
        <f>'[1]Q4 T-Bills Maturities 2021'!E6</f>
        <v>152116100000</v>
      </c>
      <c r="E10" s="37"/>
      <c r="F10" s="37"/>
      <c r="G10" s="37"/>
      <c r="H10" s="38"/>
      <c r="I10" s="38"/>
      <c r="J10" s="39"/>
      <c r="K10" s="23">
        <f t="shared" si="2"/>
        <v>152876100000</v>
      </c>
      <c r="L10" s="31"/>
      <c r="M10" s="27">
        <f>B10+'[1]IMF FY2021 TARGET '!D101</f>
        <v>550000000</v>
      </c>
      <c r="N10" s="27">
        <f>C10+'[1]IMF FY2021 TARGET '!D102</f>
        <v>210000000</v>
      </c>
      <c r="O10" s="27">
        <f>D10+'[1]IMF FY2021 TARGET '!D103</f>
        <v>152116100000</v>
      </c>
      <c r="P10" s="27">
        <f>F10</f>
        <v>0</v>
      </c>
      <c r="Q10" s="27">
        <f>G10</f>
        <v>0</v>
      </c>
      <c r="R10" s="28"/>
      <c r="S10" s="29">
        <f t="shared" si="0"/>
        <v>152876100000</v>
      </c>
      <c r="T10" s="29">
        <f t="shared" si="1"/>
        <v>0</v>
      </c>
      <c r="U10" s="7"/>
      <c r="V10" s="7"/>
      <c r="W10" s="7"/>
      <c r="X10" s="7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</row>
    <row r="11" spans="1:105" s="32" customFormat="1" ht="39.950000000000003" customHeight="1" thickBot="1">
      <c r="A11" s="40" t="s">
        <v>17</v>
      </c>
      <c r="B11" s="41">
        <f t="shared" ref="B11:R11" si="3">SUM(B4:B10)</f>
        <v>550000000</v>
      </c>
      <c r="C11" s="42">
        <f t="shared" si="3"/>
        <v>2662500000</v>
      </c>
      <c r="D11" s="42">
        <f t="shared" si="3"/>
        <v>372419050000</v>
      </c>
      <c r="E11" s="42">
        <f t="shared" si="3"/>
        <v>0</v>
      </c>
      <c r="F11" s="42">
        <f t="shared" si="3"/>
        <v>19013300000</v>
      </c>
      <c r="G11" s="42">
        <f t="shared" si="3"/>
        <v>0</v>
      </c>
      <c r="H11" s="42">
        <f t="shared" si="3"/>
        <v>41071800000</v>
      </c>
      <c r="I11" s="42">
        <f t="shared" si="3"/>
        <v>3750000000</v>
      </c>
      <c r="J11" s="42">
        <f t="shared" si="3"/>
        <v>4314947237</v>
      </c>
      <c r="K11" s="42">
        <f t="shared" si="3"/>
        <v>443781597237</v>
      </c>
      <c r="L11" s="42">
        <f t="shared" si="3"/>
        <v>0</v>
      </c>
      <c r="M11" s="42">
        <f t="shared" si="3"/>
        <v>550000000</v>
      </c>
      <c r="N11" s="42">
        <f t="shared" si="3"/>
        <v>2662500000</v>
      </c>
      <c r="O11" s="42">
        <f t="shared" si="3"/>
        <v>372419050000</v>
      </c>
      <c r="P11" s="42">
        <f t="shared" si="3"/>
        <v>19013300000</v>
      </c>
      <c r="Q11" s="42">
        <f t="shared" si="3"/>
        <v>0</v>
      </c>
      <c r="R11" s="42">
        <f t="shared" si="3"/>
        <v>49136747237</v>
      </c>
      <c r="S11" s="42">
        <f>SUM(S4:S10)</f>
        <v>443781597237</v>
      </c>
      <c r="T11" s="42">
        <f>SUM(T4:T10)</f>
        <v>0</v>
      </c>
      <c r="U11" s="7"/>
      <c r="V11" s="7"/>
      <c r="W11" s="7"/>
      <c r="X11" s="7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</row>
    <row r="12" spans="1:105" s="32" customFormat="1" ht="39.950000000000003" customHeight="1" thickBot="1">
      <c r="A12" s="9" t="s">
        <v>18</v>
      </c>
      <c r="B12" s="43"/>
      <c r="C12" s="44"/>
      <c r="D12" s="45"/>
      <c r="E12" s="43"/>
      <c r="F12" s="43"/>
      <c r="G12" s="43"/>
      <c r="H12" s="43"/>
      <c r="I12" s="43"/>
      <c r="J12" s="43"/>
      <c r="K12" s="46"/>
      <c r="L12" s="47"/>
      <c r="M12" s="48"/>
      <c r="N12" s="48"/>
      <c r="O12" s="48"/>
      <c r="P12" s="48"/>
      <c r="Q12" s="48"/>
      <c r="R12" s="49"/>
      <c r="S12" s="47"/>
      <c r="T12" s="47"/>
      <c r="U12" s="7"/>
      <c r="V12" s="7"/>
      <c r="W12" s="7"/>
      <c r="X12" s="7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</row>
    <row r="13" spans="1:105" s="32" customFormat="1" ht="39.950000000000003" customHeight="1" thickBot="1">
      <c r="A13" s="19">
        <f>A10+7</f>
        <v>44504</v>
      </c>
      <c r="B13" s="23">
        <f>'[1]Q4 T-Bills Maturities 2021'!C7</f>
        <v>0</v>
      </c>
      <c r="C13" s="30">
        <f>'[1]Q4 T-Bills Maturities 2021'!D7</f>
        <v>0</v>
      </c>
      <c r="D13" s="28">
        <f>'[1]Q4 T-Bills Maturities 2021'!E7</f>
        <v>139791950000</v>
      </c>
      <c r="E13" s="23"/>
      <c r="F13" s="23"/>
      <c r="G13" s="23"/>
      <c r="H13" s="23"/>
      <c r="I13" s="23"/>
      <c r="J13" s="23"/>
      <c r="K13" s="23">
        <f t="shared" ref="K13:K16" si="4">SUM(B13:J13)</f>
        <v>139791950000</v>
      </c>
      <c r="L13" s="31"/>
      <c r="M13" s="27">
        <f>B13+'[1]IMF FY2021 TARGET '!F101</f>
        <v>0</v>
      </c>
      <c r="N13" s="27">
        <f>C13+'[1]IMF FY2021 TARGET '!F102</f>
        <v>0</v>
      </c>
      <c r="O13" s="27">
        <f>D13+'[1]IMF FY2021 TARGET '!F103</f>
        <v>139791950000</v>
      </c>
      <c r="P13" s="27">
        <f t="shared" ref="P13:Q16" si="5">F13</f>
        <v>0</v>
      </c>
      <c r="Q13" s="27">
        <f t="shared" si="5"/>
        <v>0</v>
      </c>
      <c r="R13" s="28"/>
      <c r="S13" s="29">
        <f>SUM(M13:R13)</f>
        <v>139791950000</v>
      </c>
      <c r="T13" s="29">
        <f>S13-K13</f>
        <v>0</v>
      </c>
      <c r="U13" s="7"/>
      <c r="V13" s="7"/>
      <c r="W13" s="7"/>
      <c r="X13" s="7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</row>
    <row r="14" spans="1:105" s="32" customFormat="1" ht="39.950000000000003" customHeight="1" thickBot="1">
      <c r="A14" s="33">
        <f>A13+7</f>
        <v>44511</v>
      </c>
      <c r="B14" s="34">
        <f>'[1]Q4 T-Bills Maturities 2021'!C8</f>
        <v>0</v>
      </c>
      <c r="C14" s="50">
        <f>'[1]Q4 T-Bills Maturities 2021'!D8</f>
        <v>1078750000</v>
      </c>
      <c r="D14" s="35">
        <f>'[1]Q4 T-Bills Maturities 2021'!E8</f>
        <v>162766150000</v>
      </c>
      <c r="E14" s="34"/>
      <c r="F14" s="34"/>
      <c r="G14" s="34"/>
      <c r="H14" s="34"/>
      <c r="I14" s="34"/>
      <c r="J14" s="34"/>
      <c r="K14" s="23">
        <f t="shared" si="4"/>
        <v>163844900000</v>
      </c>
      <c r="L14" s="31"/>
      <c r="M14" s="27">
        <f>B14+'[1]IMF FY2021 TARGET '!F101</f>
        <v>0</v>
      </c>
      <c r="N14" s="27">
        <f>C14+'[1]IMF FY2021 TARGET '!F102</f>
        <v>1078750000</v>
      </c>
      <c r="O14" s="27">
        <f>D14+'[1]IMF FY2021 TARGET '!F103</f>
        <v>162766150000</v>
      </c>
      <c r="P14" s="27">
        <f t="shared" si="5"/>
        <v>0</v>
      </c>
      <c r="Q14" s="27">
        <f t="shared" si="5"/>
        <v>0</v>
      </c>
      <c r="R14" s="28"/>
      <c r="S14" s="29">
        <f>SUM(M14:R14)</f>
        <v>163844900000</v>
      </c>
      <c r="T14" s="29">
        <f>S14-K14</f>
        <v>0</v>
      </c>
      <c r="U14" s="7"/>
      <c r="V14" s="7"/>
      <c r="W14" s="7"/>
      <c r="X14" s="7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</row>
    <row r="15" spans="1:105" s="32" customFormat="1" ht="39.950000000000003" customHeight="1" thickBot="1">
      <c r="A15" s="33">
        <f t="shared" ref="A15:A16" si="6">A14+7</f>
        <v>44518</v>
      </c>
      <c r="B15" s="34">
        <f>'[1]Q4 T-Bills Maturities 2021'!C9</f>
        <v>0</v>
      </c>
      <c r="C15" s="50">
        <f>'[1]Q4 T-Bills Maturities 2021'!D9</f>
        <v>679650000</v>
      </c>
      <c r="D15" s="35">
        <f>'[1]Q4 T-Bills Maturities 2021'!E9</f>
        <v>148964800000</v>
      </c>
      <c r="E15" s="34"/>
      <c r="F15" s="34"/>
      <c r="G15" s="34"/>
      <c r="H15" s="34"/>
      <c r="I15" s="34"/>
      <c r="J15" s="34"/>
      <c r="K15" s="23">
        <f t="shared" si="4"/>
        <v>149644450000</v>
      </c>
      <c r="L15" s="31"/>
      <c r="M15" s="27">
        <f>B15+'[1]IMF FY2021 TARGET '!F101</f>
        <v>0</v>
      </c>
      <c r="N15" s="27">
        <f>C15+'[1]IMF FY2021 TARGET '!F102</f>
        <v>679650000</v>
      </c>
      <c r="O15" s="27">
        <f>D15+'[1]IMF FY2021 TARGET '!F103</f>
        <v>148964800000</v>
      </c>
      <c r="P15" s="27">
        <f t="shared" si="5"/>
        <v>0</v>
      </c>
      <c r="Q15" s="27">
        <f t="shared" si="5"/>
        <v>0</v>
      </c>
      <c r="R15" s="28"/>
      <c r="S15" s="29">
        <f>SUM(M15:R15)</f>
        <v>149644450000</v>
      </c>
      <c r="T15" s="29">
        <f>S15-K15</f>
        <v>0</v>
      </c>
      <c r="U15" s="7"/>
      <c r="V15" s="7"/>
      <c r="W15" s="7"/>
      <c r="X15" s="7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</row>
    <row r="16" spans="1:105" s="32" customFormat="1" ht="39.950000000000003" customHeight="1" thickBot="1">
      <c r="A16" s="33">
        <f t="shared" si="6"/>
        <v>44525</v>
      </c>
      <c r="B16" s="34">
        <f>'[1]Q4 T-Bills Maturities 2021'!C10</f>
        <v>0</v>
      </c>
      <c r="C16" s="50">
        <f>'[1]Q4 T-Bills Maturities 2021'!D10</f>
        <v>150000000</v>
      </c>
      <c r="D16" s="35">
        <f>'[1]Q4 T-Bills Maturities 2021'!E10</f>
        <v>166151350000</v>
      </c>
      <c r="E16" s="51"/>
      <c r="F16" s="51"/>
      <c r="G16" s="51"/>
      <c r="H16" s="51"/>
      <c r="I16" s="51"/>
      <c r="J16" s="51"/>
      <c r="K16" s="23">
        <f t="shared" si="4"/>
        <v>166301350000</v>
      </c>
      <c r="L16" s="31"/>
      <c r="M16" s="27">
        <f>B16+'[1]IMF FY2021 TARGET '!F101</f>
        <v>0</v>
      </c>
      <c r="N16" s="27">
        <f>C16+'[1]IMF FY2021 TARGET '!F102</f>
        <v>150000000</v>
      </c>
      <c r="O16" s="27">
        <f>D16+'[1]IMF FY2021 TARGET '!F103</f>
        <v>166151350000</v>
      </c>
      <c r="P16" s="27">
        <f t="shared" si="5"/>
        <v>0</v>
      </c>
      <c r="Q16" s="27">
        <f t="shared" si="5"/>
        <v>0</v>
      </c>
      <c r="R16" s="28"/>
      <c r="S16" s="29">
        <f>SUM(M16:R16)</f>
        <v>166301350000</v>
      </c>
      <c r="T16" s="29">
        <f>S16-K16</f>
        <v>0</v>
      </c>
      <c r="U16" s="7"/>
      <c r="V16" s="7"/>
      <c r="W16" s="7"/>
      <c r="X16" s="7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</row>
    <row r="17" spans="1:974" s="32" customFormat="1" ht="39.950000000000003" customHeight="1" thickBot="1">
      <c r="A17" s="40" t="s">
        <v>19</v>
      </c>
      <c r="B17" s="42">
        <f t="shared" ref="B17:T17" si="7">SUM(B13:B16)</f>
        <v>0</v>
      </c>
      <c r="C17" s="42">
        <f t="shared" si="7"/>
        <v>1908400000</v>
      </c>
      <c r="D17" s="42">
        <f t="shared" si="7"/>
        <v>617674250000</v>
      </c>
      <c r="E17" s="42">
        <f t="shared" si="7"/>
        <v>0</v>
      </c>
      <c r="F17" s="42">
        <f t="shared" si="7"/>
        <v>0</v>
      </c>
      <c r="G17" s="42">
        <f t="shared" si="7"/>
        <v>0</v>
      </c>
      <c r="H17" s="42">
        <f t="shared" si="7"/>
        <v>0</v>
      </c>
      <c r="I17" s="42">
        <f t="shared" si="7"/>
        <v>0</v>
      </c>
      <c r="J17" s="42">
        <f t="shared" si="7"/>
        <v>0</v>
      </c>
      <c r="K17" s="42">
        <f t="shared" si="7"/>
        <v>619582650000</v>
      </c>
      <c r="L17" s="42">
        <f t="shared" si="7"/>
        <v>0</v>
      </c>
      <c r="M17" s="42">
        <f t="shared" si="7"/>
        <v>0</v>
      </c>
      <c r="N17" s="42">
        <f t="shared" si="7"/>
        <v>1908400000</v>
      </c>
      <c r="O17" s="42">
        <f t="shared" si="7"/>
        <v>617674250000</v>
      </c>
      <c r="P17" s="42">
        <f t="shared" si="7"/>
        <v>0</v>
      </c>
      <c r="Q17" s="42">
        <f t="shared" si="7"/>
        <v>0</v>
      </c>
      <c r="R17" s="42">
        <f t="shared" si="7"/>
        <v>0</v>
      </c>
      <c r="S17" s="42">
        <f t="shared" si="7"/>
        <v>619582650000</v>
      </c>
      <c r="T17" s="42">
        <f t="shared" si="7"/>
        <v>0</v>
      </c>
      <c r="U17" s="7"/>
      <c r="V17" s="7"/>
      <c r="W17" s="7"/>
      <c r="X17" s="7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</row>
    <row r="18" spans="1:974" s="32" customFormat="1" ht="39.950000000000003" customHeight="1" thickBot="1">
      <c r="A18" s="9" t="s">
        <v>20</v>
      </c>
      <c r="B18" s="46"/>
      <c r="C18" s="52"/>
      <c r="D18" s="49"/>
      <c r="E18" s="46"/>
      <c r="F18" s="46"/>
      <c r="G18" s="46"/>
      <c r="H18" s="46"/>
      <c r="I18" s="46"/>
      <c r="J18" s="46"/>
      <c r="K18" s="46"/>
      <c r="L18" s="47"/>
      <c r="M18" s="48"/>
      <c r="N18" s="48"/>
      <c r="O18" s="48"/>
      <c r="P18" s="48"/>
      <c r="Q18" s="48"/>
      <c r="R18" s="49"/>
      <c r="S18" s="47"/>
      <c r="T18" s="47"/>
      <c r="U18" s="7"/>
      <c r="V18" s="7"/>
      <c r="W18" s="7"/>
      <c r="X18" s="7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</row>
    <row r="19" spans="1:974" s="32" customFormat="1" ht="39.950000000000003" customHeight="1" thickBot="1">
      <c r="A19" s="19">
        <f>A16+7</f>
        <v>44532</v>
      </c>
      <c r="B19" s="23">
        <f>'[1]Q4 T-Bills Maturities 2021'!C11</f>
        <v>0</v>
      </c>
      <c r="C19" s="30">
        <f>'[1]Q4 T-Bills Maturities 2021'!D11</f>
        <v>62900000</v>
      </c>
      <c r="D19" s="28">
        <f>'[1]Q4 T-Bills Maturities 2021'!E11</f>
        <v>196990450000</v>
      </c>
      <c r="E19" s="23"/>
      <c r="F19" s="23"/>
      <c r="G19" s="23"/>
      <c r="H19" s="23"/>
      <c r="I19" s="23"/>
      <c r="J19" s="23"/>
      <c r="K19" s="23">
        <f>SUM(B19:J19)</f>
        <v>197053350000</v>
      </c>
      <c r="L19" s="37"/>
      <c r="M19" s="27">
        <f>B19+'[1]IMF FY2021 TARGET '!H101</f>
        <v>0</v>
      </c>
      <c r="N19" s="27">
        <f>C19+'[1]IMF FY2021 TARGET '!H102</f>
        <v>62900000</v>
      </c>
      <c r="O19" s="27">
        <f>D19+'[1]IMF FY2021 TARGET '!H103</f>
        <v>196990450000</v>
      </c>
      <c r="P19" s="27">
        <f>F19</f>
        <v>0</v>
      </c>
      <c r="Q19" s="27">
        <f>G19</f>
        <v>0</v>
      </c>
      <c r="R19" s="28"/>
      <c r="S19" s="29">
        <f t="shared" ref="S19:S26" si="8">SUM(M19:R19)</f>
        <v>197053350000</v>
      </c>
      <c r="T19" s="29">
        <f t="shared" ref="T19:T26" si="9">S19-K19</f>
        <v>0</v>
      </c>
      <c r="U19" s="7"/>
      <c r="V19" s="7"/>
      <c r="W19" s="7"/>
      <c r="X19" s="7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</row>
    <row r="20" spans="1:974" s="32" customFormat="1" ht="39.950000000000003" customHeight="1" thickBot="1">
      <c r="A20" s="19">
        <f>A19+1</f>
        <v>44533</v>
      </c>
      <c r="B20" s="34">
        <v>0</v>
      </c>
      <c r="C20" s="50">
        <v>0</v>
      </c>
      <c r="D20" s="35">
        <v>0</v>
      </c>
      <c r="E20" s="34">
        <v>0</v>
      </c>
      <c r="F20" s="34">
        <v>0</v>
      </c>
      <c r="G20" s="34">
        <v>0</v>
      </c>
      <c r="H20" s="34"/>
      <c r="I20" s="34"/>
      <c r="J20" s="34">
        <v>37758010485.462158</v>
      </c>
      <c r="K20" s="34">
        <f t="shared" ref="K20:K26" si="10">SUM(B20:J20)</f>
        <v>37758010485.462158</v>
      </c>
      <c r="L20" s="37"/>
      <c r="M20" s="27"/>
      <c r="N20" s="27"/>
      <c r="O20" s="27"/>
      <c r="P20" s="27"/>
      <c r="Q20" s="27"/>
      <c r="R20" s="28">
        <f>J20</f>
        <v>37758010485.462158</v>
      </c>
      <c r="S20" s="29">
        <f t="shared" si="8"/>
        <v>37758010485.462158</v>
      </c>
      <c r="T20" s="29">
        <f t="shared" si="9"/>
        <v>0</v>
      </c>
      <c r="U20" s="7"/>
      <c r="V20" s="7"/>
      <c r="W20" s="7"/>
      <c r="X20" s="7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</row>
    <row r="21" spans="1:974" s="32" customFormat="1" ht="39.950000000000003" customHeight="1" thickBot="1">
      <c r="A21" s="19">
        <f>A19+7</f>
        <v>44539</v>
      </c>
      <c r="B21" s="34">
        <f>'[1]Q4 T-Bills Maturities 2021'!C12</f>
        <v>0</v>
      </c>
      <c r="C21" s="50">
        <f>'[1]Q4 T-Bills Maturities 2021'!D12</f>
        <v>468900000</v>
      </c>
      <c r="D21" s="35">
        <f>'[1]Q4 T-Bills Maturities 2021'!E12</f>
        <v>185509800000</v>
      </c>
      <c r="E21" s="34"/>
      <c r="F21" s="34">
        <v>0</v>
      </c>
      <c r="G21" s="34"/>
      <c r="H21" s="34"/>
      <c r="I21" s="34"/>
      <c r="J21" s="34"/>
      <c r="K21" s="34">
        <f t="shared" si="10"/>
        <v>185978700000</v>
      </c>
      <c r="L21" s="37"/>
      <c r="M21" s="27">
        <f>B21+'[1]IMF FY2021 TARGET '!H101</f>
        <v>0</v>
      </c>
      <c r="N21" s="27">
        <f>C21+'[1]IMF FY2021 TARGET '!H102</f>
        <v>468900000</v>
      </c>
      <c r="O21" s="27">
        <f>D21+'[1]IMF FY2021 TARGET '!H103</f>
        <v>185509800000</v>
      </c>
      <c r="P21" s="27">
        <f>F21</f>
        <v>0</v>
      </c>
      <c r="Q21" s="27">
        <f>G21</f>
        <v>0</v>
      </c>
      <c r="R21" s="28"/>
      <c r="S21" s="29">
        <f t="shared" si="8"/>
        <v>185978700000</v>
      </c>
      <c r="T21" s="29">
        <f t="shared" si="9"/>
        <v>0</v>
      </c>
      <c r="U21" s="7"/>
      <c r="V21" s="7"/>
      <c r="W21" s="7"/>
      <c r="X21" s="7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</row>
    <row r="22" spans="1:974" s="32" customFormat="1" ht="39.950000000000003" customHeight="1" thickBot="1">
      <c r="A22" s="33">
        <f>A21+7</f>
        <v>44546</v>
      </c>
      <c r="B22" s="34">
        <f>'[1]Q4 T-Bills Maturities 2021'!C13</f>
        <v>0</v>
      </c>
      <c r="C22" s="50">
        <f>'[1]Q4 T-Bills Maturities 2021'!D13</f>
        <v>105300000</v>
      </c>
      <c r="D22" s="35">
        <f>'[1]Q4 T-Bills Maturities 2021'!E13</f>
        <v>89690700000</v>
      </c>
      <c r="E22" s="34"/>
      <c r="F22" s="34"/>
      <c r="G22" s="34"/>
      <c r="H22" s="34"/>
      <c r="I22" s="34"/>
      <c r="J22" s="34"/>
      <c r="K22" s="34">
        <f t="shared" si="10"/>
        <v>89796000000</v>
      </c>
      <c r="L22" s="37"/>
      <c r="M22" s="27">
        <f>B22+'[1]IMF FY2021 TARGET '!H101</f>
        <v>0</v>
      </c>
      <c r="N22" s="27">
        <f>C22+'[1]IMF FY2021 TARGET '!H102</f>
        <v>105300000</v>
      </c>
      <c r="O22" s="27">
        <f>D22+'[1]IMF FY2021 TARGET '!H103</f>
        <v>89690700000</v>
      </c>
      <c r="P22" s="27">
        <f>F22</f>
        <v>0</v>
      </c>
      <c r="Q22" s="27">
        <f>G22</f>
        <v>0</v>
      </c>
      <c r="R22" s="28"/>
      <c r="S22" s="29">
        <f t="shared" si="8"/>
        <v>89796000000</v>
      </c>
      <c r="T22" s="29">
        <f t="shared" si="9"/>
        <v>0</v>
      </c>
      <c r="U22" s="7"/>
      <c r="V22" s="7"/>
      <c r="W22" s="7"/>
      <c r="X22" s="7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</row>
    <row r="23" spans="1:974" s="32" customFormat="1" ht="39.950000000000003" customHeight="1" thickBot="1">
      <c r="A23" s="33">
        <f>A22+4</f>
        <v>44550</v>
      </c>
      <c r="B23" s="34"/>
      <c r="C23" s="50"/>
      <c r="D23" s="35"/>
      <c r="E23" s="51"/>
      <c r="F23" s="51">
        <f>'[1]Q1-Q4 FY2021 T-BONDS MATURITIE '!G39</f>
        <v>23000000000</v>
      </c>
      <c r="G23" s="51"/>
      <c r="H23" s="51"/>
      <c r="I23" s="51"/>
      <c r="J23" s="51"/>
      <c r="K23" s="34">
        <f t="shared" si="10"/>
        <v>23000000000</v>
      </c>
      <c r="L23" s="37"/>
      <c r="M23" s="27"/>
      <c r="N23" s="27"/>
      <c r="O23" s="27"/>
      <c r="P23" s="27">
        <f>F23</f>
        <v>23000000000</v>
      </c>
      <c r="Q23" s="27"/>
      <c r="R23" s="28"/>
      <c r="S23" s="29">
        <f t="shared" si="8"/>
        <v>23000000000</v>
      </c>
      <c r="T23" s="29">
        <f t="shared" si="9"/>
        <v>0</v>
      </c>
      <c r="U23" s="7"/>
      <c r="V23" s="7"/>
      <c r="W23" s="7"/>
      <c r="X23" s="7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</row>
    <row r="24" spans="1:974" s="32" customFormat="1" ht="39.950000000000003" customHeight="1" thickBot="1">
      <c r="A24" s="33">
        <f>A22+7</f>
        <v>44553</v>
      </c>
      <c r="B24" s="34">
        <f>'[1]Q4 T-Bills Maturities 2021'!C14</f>
        <v>0</v>
      </c>
      <c r="C24" s="50">
        <f>'[1]Q4 T-Bills Maturities 2021'!D14</f>
        <v>142600000</v>
      </c>
      <c r="D24" s="35">
        <f>'[1]Q4 T-Bills Maturities 2021'!E14</f>
        <v>64935850000</v>
      </c>
      <c r="E24" s="51"/>
      <c r="F24" s="51"/>
      <c r="G24" s="51"/>
      <c r="H24" s="51"/>
      <c r="I24" s="51"/>
      <c r="J24" s="51"/>
      <c r="K24" s="34">
        <f t="shared" si="10"/>
        <v>65078450000</v>
      </c>
      <c r="L24" s="37"/>
      <c r="M24" s="27">
        <f>B24+'[1]IMF FY2021 TARGET '!H101</f>
        <v>0</v>
      </c>
      <c r="N24" s="27">
        <f>C24+'[1]IMF FY2021 TARGET '!H102</f>
        <v>142600000</v>
      </c>
      <c r="O24" s="27">
        <f>D24+'[1]IMF FY2021 TARGET '!H103</f>
        <v>64935850000</v>
      </c>
      <c r="P24" s="27">
        <f>F24</f>
        <v>0</v>
      </c>
      <c r="Q24" s="27">
        <f>G24</f>
        <v>0</v>
      </c>
      <c r="R24" s="28"/>
      <c r="S24" s="29">
        <f t="shared" si="8"/>
        <v>65078450000</v>
      </c>
      <c r="T24" s="29">
        <f t="shared" si="9"/>
        <v>0</v>
      </c>
      <c r="U24" s="7"/>
      <c r="V24" s="7"/>
      <c r="W24" s="7"/>
      <c r="X24" s="7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</row>
    <row r="25" spans="1:974" s="32" customFormat="1" ht="39.950000000000003" customHeight="1" thickBot="1">
      <c r="A25" s="33">
        <f>A24+5</f>
        <v>44558</v>
      </c>
      <c r="B25" s="34"/>
      <c r="C25" s="50"/>
      <c r="D25" s="35"/>
      <c r="E25" s="51"/>
      <c r="F25" s="51">
        <f>'[1]Q1-Q4 FY2021 T-BONDS MATURITIE '!G40</f>
        <v>45000000000</v>
      </c>
      <c r="G25" s="51"/>
      <c r="H25" s="51"/>
      <c r="I25" s="51"/>
      <c r="J25" s="51"/>
      <c r="K25" s="34">
        <f t="shared" si="10"/>
        <v>45000000000</v>
      </c>
      <c r="L25" s="37"/>
      <c r="M25" s="27"/>
      <c r="N25" s="27"/>
      <c r="O25" s="27"/>
      <c r="P25" s="27">
        <f>F25</f>
        <v>45000000000</v>
      </c>
      <c r="Q25" s="27"/>
      <c r="R25" s="28"/>
      <c r="S25" s="29">
        <f t="shared" si="8"/>
        <v>45000000000</v>
      </c>
      <c r="T25" s="29">
        <f t="shared" si="9"/>
        <v>0</v>
      </c>
      <c r="U25" s="7"/>
      <c r="V25" s="7"/>
      <c r="W25" s="7"/>
      <c r="X25" s="7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</row>
    <row r="26" spans="1:974" s="32" customFormat="1" ht="39.950000000000003" customHeight="1" thickBot="1">
      <c r="A26" s="33">
        <f>A24+7</f>
        <v>44560</v>
      </c>
      <c r="B26" s="34">
        <f>'[1]Q4 T-Bills Maturities 2021'!C15</f>
        <v>0</v>
      </c>
      <c r="C26" s="50">
        <f>'[1]Q4 T-Bills Maturities 2021'!D15</f>
        <v>20950000</v>
      </c>
      <c r="D26" s="35">
        <f>'[1]Q4 T-Bills Maturities 2021'!E15</f>
        <v>299657800000</v>
      </c>
      <c r="E26" s="34"/>
      <c r="F26" s="34"/>
      <c r="G26" s="34"/>
      <c r="H26" s="34"/>
      <c r="I26" s="34"/>
      <c r="J26" s="34"/>
      <c r="K26" s="34">
        <f t="shared" si="10"/>
        <v>299678750000</v>
      </c>
      <c r="L26" s="37"/>
      <c r="M26" s="27">
        <f>B26+'[1]IMF FY2021 TARGET '!H101</f>
        <v>0</v>
      </c>
      <c r="N26" s="27">
        <f>C26+'[1]IMF FY2021 TARGET '!H102</f>
        <v>20950000</v>
      </c>
      <c r="O26" s="27">
        <f>D26+'[1]IMF FY2021 TARGET '!H103</f>
        <v>299657800000</v>
      </c>
      <c r="P26" s="27">
        <f>F26</f>
        <v>0</v>
      </c>
      <c r="Q26" s="27">
        <f>G26</f>
        <v>0</v>
      </c>
      <c r="R26" s="28"/>
      <c r="S26" s="29">
        <f t="shared" si="8"/>
        <v>299678750000</v>
      </c>
      <c r="T26" s="29">
        <f t="shared" si="9"/>
        <v>0</v>
      </c>
      <c r="U26" s="7"/>
      <c r="V26" s="7"/>
      <c r="W26" s="7"/>
      <c r="X26" s="7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</row>
    <row r="27" spans="1:974" s="32" customFormat="1" ht="39.950000000000003" customHeight="1" thickBot="1">
      <c r="A27" s="40" t="s">
        <v>21</v>
      </c>
      <c r="B27" s="41">
        <f t="shared" ref="B27:S27" si="11">SUM(B19:B26)</f>
        <v>0</v>
      </c>
      <c r="C27" s="41">
        <f t="shared" si="11"/>
        <v>800650000</v>
      </c>
      <c r="D27" s="41">
        <f t="shared" si="11"/>
        <v>836784600000</v>
      </c>
      <c r="E27" s="41">
        <f t="shared" si="11"/>
        <v>0</v>
      </c>
      <c r="F27" s="41">
        <f t="shared" si="11"/>
        <v>68000000000</v>
      </c>
      <c r="G27" s="41">
        <f t="shared" si="11"/>
        <v>0</v>
      </c>
      <c r="H27" s="41">
        <f t="shared" si="11"/>
        <v>0</v>
      </c>
      <c r="I27" s="41">
        <f t="shared" si="11"/>
        <v>0</v>
      </c>
      <c r="J27" s="41">
        <f t="shared" si="11"/>
        <v>37758010485.462158</v>
      </c>
      <c r="K27" s="41">
        <f t="shared" si="11"/>
        <v>943343260485.46216</v>
      </c>
      <c r="L27" s="41">
        <f t="shared" si="11"/>
        <v>0</v>
      </c>
      <c r="M27" s="41">
        <f t="shared" si="11"/>
        <v>0</v>
      </c>
      <c r="N27" s="41">
        <f t="shared" si="11"/>
        <v>800650000</v>
      </c>
      <c r="O27" s="41">
        <f t="shared" si="11"/>
        <v>836784600000</v>
      </c>
      <c r="P27" s="41">
        <f t="shared" si="11"/>
        <v>68000000000</v>
      </c>
      <c r="Q27" s="41">
        <f t="shared" si="11"/>
        <v>0</v>
      </c>
      <c r="R27" s="41">
        <f t="shared" si="11"/>
        <v>37758010485.462158</v>
      </c>
      <c r="S27" s="41">
        <f t="shared" si="11"/>
        <v>943343260485.46216</v>
      </c>
      <c r="T27" s="41">
        <f>SUM(T19:T26)</f>
        <v>0</v>
      </c>
      <c r="U27" s="7"/>
      <c r="V27" s="7"/>
      <c r="W27" s="7"/>
      <c r="X27" s="7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</row>
    <row r="28" spans="1:974" s="32" customFormat="1" ht="34.15" customHeight="1" thickBot="1">
      <c r="A28" s="40" t="s">
        <v>22</v>
      </c>
      <c r="B28" s="41">
        <f>B11+B17+B27</f>
        <v>550000000</v>
      </c>
      <c r="C28" s="41">
        <f t="shared" ref="C28:S28" si="12">C11+C17+C27</f>
        <v>5371550000</v>
      </c>
      <c r="D28" s="41">
        <f t="shared" si="12"/>
        <v>1826877900000</v>
      </c>
      <c r="E28" s="41">
        <f t="shared" si="12"/>
        <v>0</v>
      </c>
      <c r="F28" s="41">
        <f t="shared" si="12"/>
        <v>87013300000</v>
      </c>
      <c r="G28" s="41">
        <f t="shared" si="12"/>
        <v>0</v>
      </c>
      <c r="H28" s="41">
        <f t="shared" si="12"/>
        <v>41071800000</v>
      </c>
      <c r="I28" s="41">
        <f t="shared" si="12"/>
        <v>3750000000</v>
      </c>
      <c r="J28" s="41">
        <f t="shared" si="12"/>
        <v>42072957722.462158</v>
      </c>
      <c r="K28" s="41">
        <f t="shared" si="12"/>
        <v>2006707507722.4622</v>
      </c>
      <c r="L28" s="41">
        <f t="shared" si="12"/>
        <v>0</v>
      </c>
      <c r="M28" s="41">
        <f t="shared" si="12"/>
        <v>550000000</v>
      </c>
      <c r="N28" s="41">
        <f t="shared" si="12"/>
        <v>5371550000</v>
      </c>
      <c r="O28" s="41">
        <f t="shared" si="12"/>
        <v>1826877900000</v>
      </c>
      <c r="P28" s="41">
        <f t="shared" si="12"/>
        <v>87013300000</v>
      </c>
      <c r="Q28" s="41">
        <f t="shared" si="12"/>
        <v>0</v>
      </c>
      <c r="R28" s="41">
        <f t="shared" si="12"/>
        <v>86894757722.462158</v>
      </c>
      <c r="S28" s="41">
        <f t="shared" si="12"/>
        <v>2006707507722.4622</v>
      </c>
      <c r="T28" s="41">
        <f>T11+T17+T27</f>
        <v>0</v>
      </c>
      <c r="U28" s="8"/>
      <c r="V28" s="7"/>
      <c r="W28" s="7"/>
      <c r="X28" s="7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</row>
    <row r="29" spans="1:974" s="55" customFormat="1" ht="21">
      <c r="A29" s="53"/>
      <c r="B29" s="54"/>
      <c r="C29" s="54"/>
      <c r="L29" s="56"/>
      <c r="M29" s="57"/>
      <c r="N29" s="57"/>
      <c r="O29" s="57"/>
      <c r="P29" s="57"/>
      <c r="Q29" s="57"/>
      <c r="R29" s="57"/>
      <c r="T29" s="58"/>
      <c r="U29" s="59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56"/>
      <c r="CX29" s="56"/>
      <c r="CY29" s="56"/>
      <c r="CZ29" s="56"/>
      <c r="DA29" s="56"/>
    </row>
    <row r="30" spans="1:974" s="55" customFormat="1" ht="23.25">
      <c r="A30" s="60"/>
      <c r="B30" s="60"/>
      <c r="C30" s="60"/>
      <c r="D30" s="61"/>
      <c r="E30" s="61"/>
      <c r="F30" s="61"/>
      <c r="G30" s="61"/>
      <c r="H30" s="61"/>
      <c r="I30" s="61"/>
      <c r="J30" s="61"/>
      <c r="K30" s="61"/>
      <c r="L30" s="62"/>
      <c r="M30" s="61"/>
      <c r="S30" s="63"/>
      <c r="T30" s="64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6"/>
      <c r="CV30" s="56"/>
      <c r="CW30" s="56"/>
      <c r="CX30" s="56"/>
      <c r="CY30" s="56"/>
      <c r="CZ30" s="56"/>
      <c r="DA30" s="56"/>
    </row>
    <row r="31" spans="1:974" s="55" customFormat="1" ht="23.25">
      <c r="A31" s="60"/>
      <c r="B31" s="60"/>
      <c r="C31" s="60"/>
      <c r="D31" s="61"/>
      <c r="E31" s="61"/>
      <c r="F31" s="61"/>
      <c r="G31" s="61"/>
      <c r="H31" s="61"/>
      <c r="I31" s="61"/>
      <c r="J31" s="61"/>
      <c r="K31" s="61"/>
      <c r="L31" s="62"/>
      <c r="M31" s="61"/>
      <c r="T31" s="64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</row>
    <row r="32" spans="1:974" s="66" customFormat="1" ht="23.25">
      <c r="A32" s="65"/>
      <c r="B32" s="65"/>
      <c r="C32" s="65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6"/>
      <c r="CA32" s="56"/>
      <c r="CB32" s="56"/>
      <c r="CC32" s="56"/>
      <c r="CD32" s="56"/>
      <c r="CE32" s="56"/>
      <c r="CF32" s="56"/>
      <c r="CG32" s="56"/>
      <c r="CH32" s="56"/>
      <c r="CI32" s="56"/>
      <c r="CJ32" s="56"/>
      <c r="CK32" s="56"/>
      <c r="CL32" s="56"/>
      <c r="CM32" s="56"/>
      <c r="CN32" s="56"/>
      <c r="CO32" s="56"/>
      <c r="CP32" s="56"/>
      <c r="CQ32" s="56"/>
      <c r="CR32" s="56"/>
      <c r="CS32" s="56"/>
      <c r="CT32" s="56"/>
      <c r="CU32" s="56"/>
      <c r="CV32" s="56"/>
      <c r="CW32" s="56"/>
      <c r="CX32" s="56"/>
      <c r="CY32" s="56"/>
      <c r="CZ32" s="56"/>
      <c r="DA32" s="56"/>
      <c r="DB32" s="56"/>
      <c r="DC32" s="56"/>
      <c r="DD32" s="56"/>
      <c r="DE32" s="56"/>
      <c r="DF32" s="56"/>
      <c r="DG32" s="56"/>
      <c r="DH32" s="56"/>
      <c r="DI32" s="56"/>
      <c r="DJ32" s="56"/>
      <c r="DK32" s="56"/>
      <c r="DL32" s="56"/>
      <c r="DM32" s="56"/>
      <c r="DN32" s="56"/>
      <c r="DO32" s="56"/>
      <c r="DP32" s="56"/>
      <c r="DQ32" s="56"/>
      <c r="DR32" s="56"/>
      <c r="DS32" s="56"/>
      <c r="DT32" s="56"/>
      <c r="DU32" s="56"/>
      <c r="DV32" s="56"/>
      <c r="DW32" s="56"/>
      <c r="DX32" s="56"/>
      <c r="DY32" s="56"/>
      <c r="DZ32" s="56"/>
      <c r="EA32" s="56"/>
      <c r="EB32" s="56"/>
      <c r="EC32" s="56"/>
      <c r="ED32" s="56"/>
      <c r="EE32" s="56"/>
      <c r="EF32" s="56"/>
      <c r="EG32" s="56"/>
      <c r="EH32" s="56"/>
      <c r="EI32" s="56"/>
      <c r="EJ32" s="56"/>
      <c r="EK32" s="56"/>
      <c r="EL32" s="56"/>
      <c r="EM32" s="56"/>
      <c r="EN32" s="56"/>
      <c r="EO32" s="56"/>
      <c r="EP32" s="56"/>
      <c r="EQ32" s="56"/>
      <c r="ER32" s="56"/>
      <c r="ES32" s="56"/>
      <c r="ET32" s="56"/>
      <c r="EU32" s="56"/>
      <c r="EV32" s="56"/>
      <c r="EW32" s="56"/>
      <c r="EX32" s="56"/>
      <c r="EY32" s="56"/>
      <c r="EZ32" s="56"/>
      <c r="FA32" s="56"/>
      <c r="FB32" s="56"/>
      <c r="FC32" s="56"/>
      <c r="FD32" s="56"/>
      <c r="FE32" s="56"/>
      <c r="FF32" s="56"/>
      <c r="FG32" s="56"/>
      <c r="FH32" s="56"/>
      <c r="FI32" s="56"/>
      <c r="FJ32" s="56"/>
      <c r="FK32" s="56"/>
      <c r="FL32" s="56"/>
      <c r="FM32" s="56"/>
      <c r="FN32" s="56"/>
      <c r="FO32" s="56"/>
      <c r="FP32" s="56"/>
      <c r="FQ32" s="56"/>
      <c r="FR32" s="56"/>
      <c r="FS32" s="56"/>
      <c r="FT32" s="56"/>
      <c r="FU32" s="56"/>
      <c r="FV32" s="56"/>
      <c r="FW32" s="56"/>
      <c r="FX32" s="56"/>
      <c r="FY32" s="56"/>
      <c r="FZ32" s="56"/>
      <c r="GA32" s="56"/>
      <c r="GB32" s="56"/>
      <c r="GC32" s="56"/>
      <c r="GD32" s="56"/>
      <c r="GE32" s="56"/>
      <c r="GF32" s="56"/>
      <c r="GG32" s="56"/>
      <c r="GH32" s="56"/>
      <c r="GI32" s="56"/>
      <c r="GJ32" s="56"/>
      <c r="GK32" s="56"/>
      <c r="GL32" s="56"/>
      <c r="GM32" s="56"/>
      <c r="GN32" s="56"/>
      <c r="GO32" s="56"/>
      <c r="GP32" s="56"/>
      <c r="GQ32" s="56"/>
      <c r="GR32" s="56"/>
      <c r="GS32" s="56"/>
      <c r="GT32" s="56"/>
      <c r="GU32" s="56"/>
      <c r="GV32" s="56"/>
      <c r="GW32" s="56"/>
      <c r="GX32" s="56"/>
      <c r="GY32" s="56"/>
      <c r="GZ32" s="56"/>
      <c r="HA32" s="56"/>
      <c r="HB32" s="56"/>
      <c r="HC32" s="56"/>
      <c r="HD32" s="56"/>
      <c r="HE32" s="56"/>
      <c r="HF32" s="56"/>
      <c r="HG32" s="56"/>
      <c r="HH32" s="56"/>
      <c r="HI32" s="56"/>
      <c r="HJ32" s="56"/>
      <c r="HK32" s="56"/>
      <c r="HL32" s="56"/>
      <c r="HM32" s="56"/>
      <c r="HN32" s="56"/>
      <c r="HO32" s="56"/>
      <c r="HP32" s="56"/>
      <c r="HQ32" s="56"/>
      <c r="HR32" s="56"/>
      <c r="HS32" s="56"/>
      <c r="HT32" s="56"/>
      <c r="HU32" s="56"/>
      <c r="HV32" s="56"/>
      <c r="HW32" s="56"/>
      <c r="HX32" s="56"/>
      <c r="HY32" s="56"/>
      <c r="HZ32" s="56"/>
      <c r="IA32" s="56"/>
      <c r="IB32" s="56"/>
      <c r="IC32" s="56"/>
      <c r="ID32" s="56"/>
      <c r="IE32" s="56"/>
      <c r="IF32" s="56"/>
      <c r="IG32" s="56"/>
      <c r="IH32" s="56"/>
      <c r="II32" s="56"/>
      <c r="IJ32" s="56"/>
      <c r="IK32" s="56"/>
      <c r="IL32" s="56"/>
      <c r="IM32" s="56"/>
      <c r="IN32" s="56"/>
      <c r="IO32" s="56"/>
      <c r="IP32" s="56"/>
      <c r="IQ32" s="56"/>
      <c r="IR32" s="56"/>
      <c r="IS32" s="56"/>
      <c r="IT32" s="56"/>
      <c r="IU32" s="56"/>
      <c r="IV32" s="56"/>
      <c r="IW32" s="56"/>
      <c r="IX32" s="56"/>
      <c r="IY32" s="56"/>
      <c r="IZ32" s="56"/>
      <c r="JA32" s="56"/>
      <c r="JB32" s="56"/>
      <c r="JC32" s="56"/>
      <c r="JD32" s="56"/>
      <c r="JE32" s="56"/>
      <c r="JF32" s="56"/>
      <c r="JG32" s="56"/>
      <c r="JH32" s="56"/>
      <c r="JI32" s="56"/>
      <c r="JJ32" s="56"/>
      <c r="JK32" s="56"/>
      <c r="JL32" s="56"/>
      <c r="JM32" s="56"/>
      <c r="JN32" s="56"/>
      <c r="JO32" s="56"/>
      <c r="JP32" s="56"/>
      <c r="JQ32" s="56"/>
      <c r="JR32" s="56"/>
      <c r="JS32" s="56"/>
      <c r="JT32" s="56"/>
      <c r="JU32" s="56"/>
      <c r="JV32" s="56"/>
      <c r="JW32" s="56"/>
      <c r="JX32" s="56"/>
      <c r="JY32" s="56"/>
      <c r="JZ32" s="56"/>
      <c r="KA32" s="56"/>
      <c r="KB32" s="56"/>
      <c r="KC32" s="56"/>
      <c r="KD32" s="56"/>
      <c r="KE32" s="56"/>
      <c r="KF32" s="56"/>
      <c r="KG32" s="56"/>
      <c r="KH32" s="56"/>
      <c r="KI32" s="56"/>
      <c r="KJ32" s="56"/>
      <c r="KK32" s="56"/>
      <c r="KL32" s="56"/>
      <c r="KM32" s="56"/>
      <c r="KN32" s="56"/>
      <c r="KO32" s="56"/>
      <c r="KP32" s="56"/>
      <c r="KQ32" s="56"/>
      <c r="KR32" s="56"/>
      <c r="KS32" s="56"/>
      <c r="KT32" s="56"/>
      <c r="KU32" s="56"/>
      <c r="KV32" s="56"/>
      <c r="KW32" s="56"/>
      <c r="KX32" s="56"/>
      <c r="KY32" s="56"/>
      <c r="KZ32" s="56"/>
      <c r="LA32" s="56"/>
      <c r="LB32" s="56"/>
      <c r="LC32" s="56"/>
      <c r="LD32" s="56"/>
      <c r="LE32" s="56"/>
      <c r="LF32" s="56"/>
      <c r="LG32" s="56"/>
      <c r="LH32" s="56"/>
      <c r="LI32" s="56"/>
      <c r="LJ32" s="56"/>
      <c r="LK32" s="56"/>
      <c r="LL32" s="56"/>
      <c r="LM32" s="56"/>
      <c r="LN32" s="56"/>
      <c r="LO32" s="56"/>
      <c r="LP32" s="56"/>
      <c r="LQ32" s="56"/>
      <c r="LR32" s="56"/>
      <c r="LS32" s="56"/>
      <c r="LT32" s="56"/>
      <c r="LU32" s="56"/>
      <c r="LV32" s="56"/>
      <c r="LW32" s="56"/>
      <c r="LX32" s="56"/>
      <c r="LY32" s="56"/>
      <c r="LZ32" s="56"/>
      <c r="MA32" s="56"/>
      <c r="MB32" s="56"/>
      <c r="MC32" s="56"/>
      <c r="MD32" s="56"/>
      <c r="ME32" s="56"/>
      <c r="MF32" s="56"/>
      <c r="MG32" s="56"/>
      <c r="MH32" s="56"/>
      <c r="MI32" s="56"/>
      <c r="MJ32" s="56"/>
      <c r="MK32" s="56"/>
      <c r="ML32" s="56"/>
      <c r="MM32" s="56"/>
      <c r="MN32" s="56"/>
      <c r="MO32" s="56"/>
      <c r="MP32" s="56"/>
      <c r="MQ32" s="56"/>
      <c r="MR32" s="56"/>
      <c r="MS32" s="56"/>
      <c r="MT32" s="56"/>
      <c r="MU32" s="56"/>
      <c r="MV32" s="56"/>
      <c r="MW32" s="56"/>
      <c r="MX32" s="56"/>
      <c r="MY32" s="56"/>
      <c r="MZ32" s="56"/>
      <c r="NA32" s="56"/>
      <c r="NB32" s="56"/>
      <c r="NC32" s="56"/>
      <c r="ND32" s="56"/>
      <c r="NE32" s="56"/>
      <c r="NF32" s="56"/>
      <c r="NG32" s="56"/>
      <c r="NH32" s="56"/>
      <c r="NI32" s="56"/>
      <c r="NJ32" s="56"/>
      <c r="NK32" s="56"/>
      <c r="NL32" s="56"/>
      <c r="NM32" s="56"/>
      <c r="NN32" s="56"/>
      <c r="NO32" s="56"/>
      <c r="NP32" s="56"/>
      <c r="NQ32" s="56"/>
      <c r="NR32" s="56"/>
      <c r="NS32" s="56"/>
      <c r="NT32" s="56"/>
      <c r="NU32" s="56"/>
      <c r="NV32" s="56"/>
      <c r="NW32" s="56"/>
      <c r="NX32" s="56"/>
      <c r="NY32" s="56"/>
      <c r="NZ32" s="56"/>
      <c r="OA32" s="56"/>
      <c r="OB32" s="56"/>
      <c r="OC32" s="56"/>
      <c r="OD32" s="56"/>
      <c r="OE32" s="56"/>
      <c r="OF32" s="56"/>
      <c r="OG32" s="56"/>
      <c r="OH32" s="56"/>
      <c r="OI32" s="56"/>
      <c r="OJ32" s="56"/>
      <c r="OK32" s="56"/>
      <c r="OL32" s="56"/>
      <c r="OM32" s="56"/>
      <c r="ON32" s="56"/>
      <c r="OO32" s="56"/>
      <c r="OP32" s="56"/>
      <c r="OQ32" s="56"/>
      <c r="OR32" s="56"/>
      <c r="OS32" s="56"/>
      <c r="OT32" s="56"/>
      <c r="OU32" s="56"/>
      <c r="OV32" s="56"/>
      <c r="OW32" s="56"/>
      <c r="OX32" s="56"/>
      <c r="OY32" s="56"/>
      <c r="OZ32" s="56"/>
      <c r="PA32" s="56"/>
      <c r="PB32" s="56"/>
      <c r="PC32" s="56"/>
      <c r="PD32" s="56"/>
      <c r="PE32" s="56"/>
      <c r="PF32" s="56"/>
      <c r="PG32" s="56"/>
      <c r="PH32" s="56"/>
      <c r="PI32" s="56"/>
      <c r="PJ32" s="56"/>
      <c r="PK32" s="56"/>
      <c r="PL32" s="56"/>
      <c r="PM32" s="56"/>
      <c r="PN32" s="56"/>
      <c r="PO32" s="56"/>
      <c r="PP32" s="56"/>
      <c r="PQ32" s="56"/>
      <c r="PR32" s="56"/>
      <c r="PS32" s="56"/>
      <c r="PT32" s="56"/>
      <c r="PU32" s="56"/>
      <c r="PV32" s="56"/>
      <c r="PW32" s="56"/>
      <c r="PX32" s="56"/>
      <c r="PY32" s="56"/>
      <c r="PZ32" s="56"/>
      <c r="QA32" s="56"/>
      <c r="QB32" s="56"/>
      <c r="QC32" s="56"/>
      <c r="QD32" s="56"/>
      <c r="QE32" s="56"/>
      <c r="QF32" s="56"/>
      <c r="QG32" s="56"/>
      <c r="QH32" s="56"/>
      <c r="QI32" s="56"/>
      <c r="QJ32" s="56"/>
      <c r="QK32" s="56"/>
      <c r="QL32" s="56"/>
      <c r="QM32" s="56"/>
      <c r="QN32" s="56"/>
      <c r="QO32" s="56"/>
      <c r="QP32" s="56"/>
      <c r="QQ32" s="56"/>
      <c r="QR32" s="56"/>
      <c r="QS32" s="56"/>
      <c r="QT32" s="56"/>
      <c r="QU32" s="56"/>
      <c r="QV32" s="56"/>
      <c r="QW32" s="56"/>
      <c r="QX32" s="56"/>
      <c r="QY32" s="56"/>
      <c r="QZ32" s="56"/>
      <c r="RA32" s="56"/>
      <c r="RB32" s="56"/>
      <c r="RC32" s="56"/>
      <c r="RD32" s="56"/>
      <c r="RE32" s="56"/>
      <c r="RF32" s="56"/>
      <c r="RG32" s="56"/>
      <c r="RH32" s="56"/>
      <c r="RI32" s="56"/>
      <c r="RJ32" s="56"/>
      <c r="RK32" s="56"/>
      <c r="RL32" s="56"/>
      <c r="RM32" s="56"/>
      <c r="RN32" s="56"/>
      <c r="RO32" s="56"/>
      <c r="RP32" s="56"/>
      <c r="RQ32" s="56"/>
      <c r="RR32" s="56"/>
      <c r="RS32" s="56"/>
      <c r="RT32" s="56"/>
      <c r="RU32" s="56"/>
      <c r="RV32" s="56"/>
      <c r="RW32" s="56"/>
      <c r="RX32" s="56"/>
      <c r="RY32" s="56"/>
      <c r="RZ32" s="56"/>
      <c r="SA32" s="56"/>
      <c r="SB32" s="56"/>
      <c r="SC32" s="56"/>
      <c r="SD32" s="56"/>
      <c r="SE32" s="56"/>
      <c r="SF32" s="56"/>
      <c r="SG32" s="56"/>
      <c r="SH32" s="56"/>
      <c r="SI32" s="56"/>
      <c r="SJ32" s="56"/>
      <c r="SK32" s="56"/>
      <c r="SL32" s="56"/>
      <c r="SM32" s="56"/>
      <c r="SN32" s="56"/>
      <c r="SO32" s="56"/>
      <c r="SP32" s="56"/>
      <c r="SQ32" s="56"/>
      <c r="SR32" s="56"/>
      <c r="SS32" s="56"/>
      <c r="ST32" s="56"/>
      <c r="SU32" s="56"/>
      <c r="SV32" s="56"/>
      <c r="SW32" s="56"/>
      <c r="SX32" s="56"/>
      <c r="SY32" s="56"/>
      <c r="SZ32" s="56"/>
      <c r="TA32" s="56"/>
      <c r="TB32" s="56"/>
      <c r="TC32" s="56"/>
      <c r="TD32" s="56"/>
      <c r="TE32" s="56"/>
      <c r="TF32" s="56"/>
      <c r="TG32" s="56"/>
      <c r="TH32" s="56"/>
      <c r="TI32" s="56"/>
      <c r="TJ32" s="56"/>
      <c r="TK32" s="56"/>
      <c r="TL32" s="56"/>
      <c r="TM32" s="56"/>
      <c r="TN32" s="56"/>
      <c r="TO32" s="56"/>
      <c r="TP32" s="56"/>
      <c r="TQ32" s="56"/>
      <c r="TR32" s="56"/>
      <c r="TS32" s="56"/>
      <c r="TT32" s="56"/>
      <c r="TU32" s="56"/>
      <c r="TV32" s="56"/>
      <c r="TW32" s="56"/>
      <c r="TX32" s="56"/>
      <c r="TY32" s="56"/>
      <c r="TZ32" s="56"/>
      <c r="UA32" s="56"/>
      <c r="UB32" s="56"/>
      <c r="UC32" s="56"/>
      <c r="UD32" s="56"/>
      <c r="UE32" s="56"/>
      <c r="UF32" s="56"/>
      <c r="UG32" s="56"/>
      <c r="UH32" s="56"/>
      <c r="UI32" s="56"/>
      <c r="UJ32" s="56"/>
      <c r="UK32" s="56"/>
      <c r="UL32" s="56"/>
      <c r="UM32" s="56"/>
      <c r="UN32" s="56"/>
      <c r="UO32" s="56"/>
      <c r="UP32" s="56"/>
      <c r="UQ32" s="56"/>
      <c r="UR32" s="56"/>
      <c r="US32" s="56"/>
      <c r="UT32" s="56"/>
      <c r="UU32" s="56"/>
      <c r="UV32" s="56"/>
      <c r="UW32" s="56"/>
      <c r="UX32" s="56"/>
      <c r="UY32" s="56"/>
      <c r="UZ32" s="56"/>
      <c r="VA32" s="56"/>
      <c r="VB32" s="56"/>
      <c r="VC32" s="56"/>
      <c r="VD32" s="56"/>
      <c r="VE32" s="56"/>
      <c r="VF32" s="56"/>
      <c r="VG32" s="56"/>
      <c r="VH32" s="56"/>
      <c r="VI32" s="56"/>
      <c r="VJ32" s="56"/>
      <c r="VK32" s="56"/>
      <c r="VL32" s="56"/>
      <c r="VM32" s="56"/>
      <c r="VN32" s="56"/>
      <c r="VO32" s="56"/>
      <c r="VP32" s="56"/>
      <c r="VQ32" s="56"/>
      <c r="VR32" s="56"/>
      <c r="VS32" s="56"/>
      <c r="VT32" s="56"/>
      <c r="VU32" s="56"/>
      <c r="VV32" s="56"/>
      <c r="VW32" s="56"/>
      <c r="VX32" s="56"/>
      <c r="VY32" s="56"/>
      <c r="VZ32" s="56"/>
      <c r="WA32" s="56"/>
      <c r="WB32" s="56"/>
      <c r="WC32" s="56"/>
      <c r="WD32" s="56"/>
      <c r="WE32" s="56"/>
      <c r="WF32" s="56"/>
      <c r="WG32" s="56"/>
      <c r="WH32" s="56"/>
      <c r="WI32" s="56"/>
      <c r="WJ32" s="56"/>
      <c r="WK32" s="56"/>
      <c r="WL32" s="56"/>
      <c r="WM32" s="56"/>
      <c r="WN32" s="56"/>
      <c r="WO32" s="56"/>
      <c r="WP32" s="56"/>
      <c r="WQ32" s="56"/>
      <c r="WR32" s="56"/>
      <c r="WS32" s="56"/>
      <c r="WT32" s="56"/>
      <c r="WU32" s="56"/>
      <c r="WV32" s="56"/>
      <c r="WW32" s="56"/>
      <c r="WX32" s="56"/>
      <c r="WY32" s="56"/>
      <c r="WZ32" s="56"/>
      <c r="XA32" s="56"/>
      <c r="XB32" s="56"/>
      <c r="XC32" s="56"/>
      <c r="XD32" s="56"/>
      <c r="XE32" s="56"/>
      <c r="XF32" s="56"/>
      <c r="XG32" s="56"/>
      <c r="XH32" s="56"/>
      <c r="XI32" s="56"/>
      <c r="XJ32" s="56"/>
      <c r="XK32" s="56"/>
      <c r="XL32" s="56"/>
      <c r="XM32" s="56"/>
      <c r="XN32" s="56"/>
      <c r="XO32" s="56"/>
      <c r="XP32" s="56"/>
      <c r="XQ32" s="56"/>
      <c r="XR32" s="56"/>
      <c r="XS32" s="56"/>
      <c r="XT32" s="56"/>
      <c r="XU32" s="56"/>
      <c r="XV32" s="56"/>
      <c r="XW32" s="56"/>
      <c r="XX32" s="56"/>
      <c r="XY32" s="56"/>
      <c r="XZ32" s="56"/>
      <c r="YA32" s="56"/>
      <c r="YB32" s="56"/>
      <c r="YC32" s="56"/>
      <c r="YD32" s="56"/>
      <c r="YE32" s="56"/>
      <c r="YF32" s="56"/>
      <c r="YG32" s="56"/>
      <c r="YH32" s="56"/>
      <c r="YI32" s="56"/>
      <c r="YJ32" s="56"/>
      <c r="YK32" s="56"/>
      <c r="YL32" s="56"/>
      <c r="YM32" s="56"/>
      <c r="YN32" s="56"/>
      <c r="YO32" s="56"/>
      <c r="YP32" s="56"/>
      <c r="YQ32" s="56"/>
      <c r="YR32" s="56"/>
      <c r="YS32" s="56"/>
      <c r="YT32" s="56"/>
      <c r="YU32" s="56"/>
      <c r="YV32" s="56"/>
      <c r="YW32" s="56"/>
      <c r="YX32" s="56"/>
      <c r="YY32" s="56"/>
      <c r="YZ32" s="56"/>
      <c r="ZA32" s="56"/>
      <c r="ZB32" s="56"/>
      <c r="ZC32" s="56"/>
      <c r="ZD32" s="56"/>
      <c r="ZE32" s="56"/>
      <c r="ZF32" s="56"/>
      <c r="ZG32" s="56"/>
      <c r="ZH32" s="56"/>
      <c r="ZI32" s="56"/>
      <c r="ZJ32" s="56"/>
      <c r="ZK32" s="56"/>
      <c r="ZL32" s="56"/>
      <c r="ZM32" s="56"/>
      <c r="ZN32" s="56"/>
      <c r="ZO32" s="56"/>
      <c r="ZP32" s="56"/>
      <c r="ZQ32" s="56"/>
      <c r="ZR32" s="56"/>
      <c r="ZS32" s="56"/>
      <c r="ZT32" s="56"/>
      <c r="ZU32" s="56"/>
      <c r="ZV32" s="56"/>
      <c r="ZW32" s="56"/>
      <c r="ZX32" s="56"/>
      <c r="ZY32" s="56"/>
      <c r="ZZ32" s="56"/>
      <c r="AAA32" s="56"/>
      <c r="AAB32" s="56"/>
      <c r="AAC32" s="56"/>
      <c r="AAD32" s="56"/>
      <c r="AAE32" s="56"/>
      <c r="AAF32" s="56"/>
      <c r="AAG32" s="56"/>
      <c r="AAH32" s="56"/>
      <c r="AAI32" s="56"/>
      <c r="AAJ32" s="56"/>
      <c r="AAK32" s="56"/>
      <c r="AAL32" s="56"/>
      <c r="AAM32" s="56"/>
      <c r="AAN32" s="56"/>
      <c r="AAO32" s="56"/>
      <c r="AAP32" s="56"/>
      <c r="AAQ32" s="56"/>
      <c r="AAR32" s="56"/>
      <c r="AAS32" s="56"/>
      <c r="AAT32" s="56"/>
      <c r="AAU32" s="56"/>
      <c r="AAV32" s="56"/>
      <c r="AAW32" s="56"/>
      <c r="AAX32" s="56"/>
      <c r="AAY32" s="56"/>
      <c r="AAZ32" s="56"/>
      <c r="ABA32" s="56"/>
      <c r="ABB32" s="56"/>
      <c r="ABC32" s="56"/>
      <c r="ABD32" s="56"/>
      <c r="ABE32" s="56"/>
      <c r="ABF32" s="56"/>
      <c r="ABG32" s="56"/>
      <c r="ABH32" s="56"/>
      <c r="ABI32" s="56"/>
      <c r="ABJ32" s="56"/>
      <c r="ABK32" s="56"/>
      <c r="ABL32" s="56"/>
      <c r="ABM32" s="56"/>
      <c r="ABN32" s="56"/>
      <c r="ABO32" s="56"/>
      <c r="ABP32" s="56"/>
      <c r="ABQ32" s="56"/>
      <c r="ABR32" s="56"/>
      <c r="ABS32" s="56"/>
      <c r="ABT32" s="56"/>
      <c r="ABU32" s="56"/>
      <c r="ABV32" s="56"/>
      <c r="ABW32" s="56"/>
      <c r="ABX32" s="56"/>
      <c r="ABY32" s="56"/>
      <c r="ABZ32" s="56"/>
      <c r="ACA32" s="56"/>
      <c r="ACB32" s="56"/>
      <c r="ACC32" s="56"/>
      <c r="ACD32" s="56"/>
      <c r="ACE32" s="56"/>
      <c r="ACF32" s="56"/>
      <c r="ACG32" s="56"/>
      <c r="ACH32" s="56"/>
      <c r="ACI32" s="56"/>
      <c r="ACJ32" s="56"/>
      <c r="ACK32" s="56"/>
      <c r="ACL32" s="56"/>
      <c r="ACM32" s="56"/>
      <c r="ACN32" s="56"/>
      <c r="ACO32" s="56"/>
      <c r="ACP32" s="56"/>
      <c r="ACQ32" s="56"/>
      <c r="ACR32" s="56"/>
      <c r="ACS32" s="56"/>
      <c r="ACT32" s="56"/>
      <c r="ACU32" s="56"/>
      <c r="ACV32" s="56"/>
      <c r="ACW32" s="56"/>
      <c r="ACX32" s="56"/>
      <c r="ACY32" s="56"/>
      <c r="ACZ32" s="56"/>
      <c r="ADA32" s="56"/>
      <c r="ADB32" s="56"/>
      <c r="ADC32" s="56"/>
      <c r="ADD32" s="56"/>
      <c r="ADE32" s="56"/>
      <c r="ADF32" s="56"/>
      <c r="ADG32" s="56"/>
      <c r="ADH32" s="56"/>
      <c r="ADI32" s="56"/>
      <c r="ADJ32" s="56"/>
      <c r="ADK32" s="56"/>
      <c r="ADL32" s="56"/>
      <c r="ADM32" s="56"/>
      <c r="ADN32" s="56"/>
      <c r="ADO32" s="56"/>
      <c r="ADP32" s="56"/>
      <c r="ADQ32" s="56"/>
      <c r="ADR32" s="56"/>
      <c r="ADS32" s="56"/>
      <c r="ADT32" s="56"/>
      <c r="ADU32" s="56"/>
      <c r="ADV32" s="56"/>
      <c r="ADW32" s="56"/>
      <c r="ADX32" s="56"/>
      <c r="ADY32" s="56"/>
      <c r="ADZ32" s="56"/>
      <c r="AEA32" s="56"/>
      <c r="AEB32" s="56"/>
      <c r="AEC32" s="56"/>
      <c r="AED32" s="56"/>
      <c r="AEE32" s="56"/>
      <c r="AEF32" s="56"/>
      <c r="AEG32" s="56"/>
      <c r="AEH32" s="56"/>
      <c r="AEI32" s="56"/>
      <c r="AEJ32" s="56"/>
      <c r="AEK32" s="56"/>
      <c r="AEL32" s="56"/>
      <c r="AEM32" s="56"/>
      <c r="AEN32" s="56"/>
      <c r="AEO32" s="56"/>
      <c r="AEP32" s="56"/>
      <c r="AEQ32" s="56"/>
      <c r="AER32" s="56"/>
      <c r="AES32" s="56"/>
      <c r="AET32" s="56"/>
      <c r="AEU32" s="56"/>
      <c r="AEV32" s="56"/>
      <c r="AEW32" s="56"/>
      <c r="AEX32" s="56"/>
      <c r="AEY32" s="56"/>
      <c r="AEZ32" s="56"/>
      <c r="AFA32" s="56"/>
      <c r="AFB32" s="56"/>
      <c r="AFC32" s="56"/>
      <c r="AFD32" s="56"/>
      <c r="AFE32" s="56"/>
      <c r="AFF32" s="56"/>
      <c r="AFG32" s="56"/>
      <c r="AFH32" s="56"/>
      <c r="AFI32" s="56"/>
      <c r="AFJ32" s="56"/>
      <c r="AFK32" s="56"/>
      <c r="AFL32" s="56"/>
      <c r="AFM32" s="56"/>
      <c r="AFN32" s="56"/>
      <c r="AFO32" s="56"/>
      <c r="AFP32" s="56"/>
      <c r="AFQ32" s="56"/>
      <c r="AFR32" s="56"/>
      <c r="AFS32" s="56"/>
      <c r="AFT32" s="56"/>
      <c r="AFU32" s="56"/>
      <c r="AFV32" s="56"/>
      <c r="AFW32" s="56"/>
      <c r="AFX32" s="56"/>
      <c r="AFY32" s="56"/>
      <c r="AFZ32" s="56"/>
      <c r="AGA32" s="56"/>
      <c r="AGB32" s="56"/>
      <c r="AGC32" s="56"/>
      <c r="AGD32" s="56"/>
      <c r="AGE32" s="56"/>
      <c r="AGF32" s="56"/>
      <c r="AGG32" s="56"/>
      <c r="AGH32" s="56"/>
      <c r="AGI32" s="56"/>
      <c r="AGJ32" s="56"/>
      <c r="AGK32" s="56"/>
      <c r="AGL32" s="56"/>
      <c r="AGM32" s="56"/>
      <c r="AGN32" s="56"/>
      <c r="AGO32" s="56"/>
      <c r="AGP32" s="56"/>
      <c r="AGQ32" s="56"/>
      <c r="AGR32" s="56"/>
      <c r="AGS32" s="56"/>
      <c r="AGT32" s="56"/>
      <c r="AGU32" s="56"/>
      <c r="AGV32" s="56"/>
      <c r="AGW32" s="56"/>
      <c r="AGX32" s="56"/>
      <c r="AGY32" s="56"/>
      <c r="AGZ32" s="56"/>
      <c r="AHA32" s="56"/>
      <c r="AHB32" s="56"/>
      <c r="AHC32" s="56"/>
      <c r="AHD32" s="56"/>
      <c r="AHE32" s="56"/>
      <c r="AHF32" s="56"/>
      <c r="AHG32" s="56"/>
      <c r="AHH32" s="56"/>
      <c r="AHI32" s="56"/>
      <c r="AHJ32" s="56"/>
      <c r="AHK32" s="56"/>
      <c r="AHL32" s="56"/>
      <c r="AHM32" s="56"/>
      <c r="AHN32" s="56"/>
      <c r="AHO32" s="56"/>
      <c r="AHP32" s="56"/>
      <c r="AHQ32" s="56"/>
      <c r="AHR32" s="56"/>
      <c r="AHS32" s="56"/>
      <c r="AHT32" s="56"/>
      <c r="AHU32" s="56"/>
      <c r="AHV32" s="56"/>
      <c r="AHW32" s="56"/>
      <c r="AHX32" s="56"/>
      <c r="AHY32" s="56"/>
      <c r="AHZ32" s="56"/>
      <c r="AIA32" s="56"/>
      <c r="AIB32" s="56"/>
      <c r="AIC32" s="56"/>
      <c r="AID32" s="56"/>
      <c r="AIE32" s="56"/>
      <c r="AIF32" s="56"/>
      <c r="AIG32" s="56"/>
      <c r="AIH32" s="56"/>
      <c r="AII32" s="56"/>
      <c r="AIJ32" s="56"/>
      <c r="AIK32" s="56"/>
      <c r="AIL32" s="56"/>
      <c r="AIM32" s="56"/>
      <c r="AIN32" s="56"/>
      <c r="AIO32" s="56"/>
      <c r="AIP32" s="56"/>
      <c r="AIQ32" s="56"/>
      <c r="AIR32" s="56"/>
      <c r="AIS32" s="56"/>
      <c r="AIT32" s="56"/>
      <c r="AIU32" s="56"/>
      <c r="AIV32" s="56"/>
      <c r="AIW32" s="56"/>
      <c r="AIX32" s="56"/>
      <c r="AIY32" s="56"/>
      <c r="AIZ32" s="56"/>
      <c r="AJA32" s="56"/>
      <c r="AJB32" s="56"/>
      <c r="AJC32" s="56"/>
      <c r="AJD32" s="56"/>
      <c r="AJE32" s="56"/>
      <c r="AJF32" s="56"/>
      <c r="AJG32" s="56"/>
      <c r="AJH32" s="56"/>
      <c r="AJI32" s="56"/>
      <c r="AJJ32" s="56"/>
      <c r="AJK32" s="56"/>
      <c r="AJL32" s="56"/>
      <c r="AJM32" s="56"/>
      <c r="AJN32" s="56"/>
      <c r="AJO32" s="56"/>
      <c r="AJP32" s="56"/>
      <c r="AJQ32" s="56"/>
      <c r="AJR32" s="56"/>
      <c r="AJS32" s="56"/>
      <c r="AJT32" s="56"/>
      <c r="AJU32" s="56"/>
      <c r="AJV32" s="56"/>
      <c r="AJW32" s="56"/>
      <c r="AJX32" s="56"/>
      <c r="AJY32" s="56"/>
      <c r="AJZ32" s="56"/>
      <c r="AKA32" s="56"/>
      <c r="AKB32" s="56"/>
      <c r="AKC32" s="56"/>
      <c r="AKD32" s="56"/>
      <c r="AKE32" s="56"/>
      <c r="AKF32" s="56"/>
      <c r="AKG32" s="56"/>
      <c r="AKH32" s="56"/>
      <c r="AKI32" s="56"/>
      <c r="AKJ32" s="56"/>
      <c r="AKK32" s="56"/>
      <c r="AKL32" s="56"/>
    </row>
    <row r="33" spans="1:974" s="71" customFormat="1" ht="15.75">
      <c r="A33" s="67"/>
      <c r="B33" s="68"/>
      <c r="C33" s="68"/>
      <c r="D33" s="68"/>
      <c r="E33" s="68"/>
      <c r="F33" s="68"/>
      <c r="G33" s="68"/>
      <c r="H33" s="68"/>
      <c r="I33" s="68"/>
      <c r="J33" s="68"/>
      <c r="K33" s="69"/>
      <c r="L33" s="68"/>
      <c r="M33" s="70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  <c r="IW33" s="2"/>
      <c r="IX33" s="2"/>
      <c r="IY33" s="2"/>
      <c r="IZ33" s="2"/>
      <c r="JA33" s="2"/>
      <c r="JB33" s="2"/>
      <c r="JC33" s="2"/>
      <c r="JD33" s="2"/>
      <c r="JE33" s="2"/>
      <c r="JF33" s="2"/>
      <c r="JG33" s="2"/>
      <c r="JH33" s="2"/>
      <c r="JI33" s="2"/>
      <c r="JJ33" s="2"/>
      <c r="JK33" s="2"/>
      <c r="JL33" s="2"/>
      <c r="JM33" s="2"/>
      <c r="JN33" s="2"/>
      <c r="JO33" s="2"/>
      <c r="JP33" s="2"/>
      <c r="JQ33" s="2"/>
      <c r="JR33" s="2"/>
      <c r="JS33" s="2"/>
      <c r="JT33" s="2"/>
      <c r="JU33" s="2"/>
      <c r="JV33" s="2"/>
      <c r="JW33" s="2"/>
      <c r="JX33" s="2"/>
      <c r="JY33" s="2"/>
      <c r="JZ33" s="2"/>
      <c r="KA33" s="2"/>
      <c r="KB33" s="2"/>
      <c r="KC33" s="2"/>
      <c r="KD33" s="2"/>
      <c r="KE33" s="2"/>
      <c r="KF33" s="2"/>
      <c r="KG33" s="2"/>
      <c r="KH33" s="2"/>
      <c r="KI33" s="2"/>
      <c r="KJ33" s="2"/>
      <c r="KK33" s="2"/>
      <c r="KL33" s="2"/>
      <c r="KM33" s="2"/>
      <c r="KN33" s="2"/>
      <c r="KO33" s="2"/>
      <c r="KP33" s="2"/>
      <c r="KQ33" s="2"/>
      <c r="KR33" s="2"/>
      <c r="KS33" s="2"/>
      <c r="KT33" s="2"/>
      <c r="KU33" s="2"/>
      <c r="KV33" s="2"/>
      <c r="KW33" s="2"/>
      <c r="KX33" s="2"/>
      <c r="KY33" s="2"/>
      <c r="KZ33" s="2"/>
      <c r="LA33" s="2"/>
      <c r="LB33" s="2"/>
      <c r="LC33" s="2"/>
      <c r="LD33" s="2"/>
      <c r="LE33" s="2"/>
      <c r="LF33" s="2"/>
      <c r="LG33" s="2"/>
      <c r="LH33" s="2"/>
      <c r="LI33" s="2"/>
      <c r="LJ33" s="2"/>
      <c r="LK33" s="2"/>
      <c r="LL33" s="2"/>
      <c r="LM33" s="2"/>
      <c r="LN33" s="2"/>
      <c r="LO33" s="2"/>
      <c r="LP33" s="2"/>
      <c r="LQ33" s="2"/>
      <c r="LR33" s="2"/>
      <c r="LS33" s="2"/>
      <c r="LT33" s="2"/>
      <c r="LU33" s="2"/>
      <c r="LV33" s="2"/>
      <c r="LW33" s="2"/>
      <c r="LX33" s="2"/>
      <c r="LY33" s="2"/>
      <c r="LZ33" s="2"/>
      <c r="MA33" s="2"/>
      <c r="MB33" s="2"/>
      <c r="MC33" s="2"/>
      <c r="MD33" s="2"/>
      <c r="ME33" s="2"/>
      <c r="MF33" s="2"/>
      <c r="MG33" s="2"/>
      <c r="MH33" s="2"/>
      <c r="MI33" s="2"/>
      <c r="MJ33" s="2"/>
      <c r="MK33" s="2"/>
      <c r="ML33" s="2"/>
      <c r="MM33" s="2"/>
      <c r="MN33" s="2"/>
      <c r="MO33" s="2"/>
      <c r="MP33" s="2"/>
      <c r="MQ33" s="2"/>
      <c r="MR33" s="2"/>
      <c r="MS33" s="2"/>
      <c r="MT33" s="2"/>
      <c r="MU33" s="2"/>
      <c r="MV33" s="2"/>
      <c r="MW33" s="2"/>
      <c r="MX33" s="2"/>
      <c r="MY33" s="2"/>
      <c r="MZ33" s="2"/>
      <c r="NA33" s="2"/>
      <c r="NB33" s="2"/>
      <c r="NC33" s="2"/>
      <c r="ND33" s="2"/>
      <c r="NE33" s="2"/>
      <c r="NF33" s="2"/>
      <c r="NG33" s="2"/>
      <c r="NH33" s="2"/>
      <c r="NI33" s="2"/>
      <c r="NJ33" s="2"/>
      <c r="NK33" s="2"/>
      <c r="NL33" s="2"/>
      <c r="NM33" s="2"/>
      <c r="NN33" s="2"/>
      <c r="NO33" s="2"/>
      <c r="NP33" s="2"/>
      <c r="NQ33" s="2"/>
      <c r="NR33" s="2"/>
      <c r="NS33" s="2"/>
      <c r="NT33" s="2"/>
      <c r="NU33" s="2"/>
      <c r="NV33" s="2"/>
      <c r="NW33" s="2"/>
      <c r="NX33" s="2"/>
      <c r="NY33" s="2"/>
      <c r="NZ33" s="2"/>
      <c r="OA33" s="2"/>
      <c r="OB33" s="2"/>
      <c r="OC33" s="2"/>
      <c r="OD33" s="2"/>
      <c r="OE33" s="2"/>
      <c r="OF33" s="2"/>
      <c r="OG33" s="2"/>
      <c r="OH33" s="2"/>
      <c r="OI33" s="2"/>
      <c r="OJ33" s="2"/>
      <c r="OK33" s="2"/>
      <c r="OL33" s="2"/>
      <c r="OM33" s="2"/>
      <c r="ON33" s="2"/>
      <c r="OO33" s="2"/>
      <c r="OP33" s="2"/>
      <c r="OQ33" s="2"/>
      <c r="OR33" s="2"/>
      <c r="OS33" s="2"/>
      <c r="OT33" s="2"/>
      <c r="OU33" s="2"/>
      <c r="OV33" s="2"/>
      <c r="OW33" s="2"/>
      <c r="OX33" s="2"/>
      <c r="OY33" s="2"/>
      <c r="OZ33" s="2"/>
      <c r="PA33" s="2"/>
      <c r="PB33" s="2"/>
      <c r="PC33" s="2"/>
      <c r="PD33" s="2"/>
      <c r="PE33" s="2"/>
      <c r="PF33" s="2"/>
      <c r="PG33" s="2"/>
      <c r="PH33" s="2"/>
      <c r="PI33" s="2"/>
      <c r="PJ33" s="2"/>
      <c r="PK33" s="2"/>
      <c r="PL33" s="2"/>
      <c r="PM33" s="2"/>
      <c r="PN33" s="2"/>
      <c r="PO33" s="2"/>
      <c r="PP33" s="2"/>
      <c r="PQ33" s="2"/>
      <c r="PR33" s="2"/>
      <c r="PS33" s="2"/>
      <c r="PT33" s="2"/>
      <c r="PU33" s="2"/>
      <c r="PV33" s="2"/>
      <c r="PW33" s="2"/>
      <c r="PX33" s="2"/>
      <c r="PY33" s="2"/>
      <c r="PZ33" s="2"/>
      <c r="QA33" s="2"/>
      <c r="QB33" s="2"/>
      <c r="QC33" s="2"/>
      <c r="QD33" s="2"/>
      <c r="QE33" s="2"/>
      <c r="QF33" s="2"/>
      <c r="QG33" s="2"/>
      <c r="QH33" s="2"/>
      <c r="QI33" s="2"/>
      <c r="QJ33" s="2"/>
      <c r="QK33" s="2"/>
      <c r="QL33" s="2"/>
      <c r="QM33" s="2"/>
      <c r="QN33" s="2"/>
      <c r="QO33" s="2"/>
      <c r="QP33" s="2"/>
      <c r="QQ33" s="2"/>
      <c r="QR33" s="2"/>
      <c r="QS33" s="2"/>
      <c r="QT33" s="2"/>
      <c r="QU33" s="2"/>
      <c r="QV33" s="2"/>
      <c r="QW33" s="2"/>
      <c r="QX33" s="2"/>
      <c r="QY33" s="2"/>
      <c r="QZ33" s="2"/>
      <c r="RA33" s="2"/>
      <c r="RB33" s="2"/>
      <c r="RC33" s="2"/>
      <c r="RD33" s="2"/>
      <c r="RE33" s="2"/>
      <c r="RF33" s="2"/>
      <c r="RG33" s="2"/>
      <c r="RH33" s="2"/>
      <c r="RI33" s="2"/>
      <c r="RJ33" s="2"/>
      <c r="RK33" s="2"/>
      <c r="RL33" s="2"/>
      <c r="RM33" s="2"/>
      <c r="RN33" s="2"/>
      <c r="RO33" s="2"/>
      <c r="RP33" s="2"/>
      <c r="RQ33" s="2"/>
      <c r="RR33" s="2"/>
      <c r="RS33" s="2"/>
      <c r="RT33" s="2"/>
      <c r="RU33" s="2"/>
      <c r="RV33" s="2"/>
      <c r="RW33" s="2"/>
      <c r="RX33" s="2"/>
      <c r="RY33" s="2"/>
      <c r="RZ33" s="2"/>
      <c r="SA33" s="2"/>
      <c r="SB33" s="2"/>
      <c r="SC33" s="2"/>
      <c r="SD33" s="2"/>
      <c r="SE33" s="2"/>
      <c r="SF33" s="2"/>
      <c r="SG33" s="2"/>
      <c r="SH33" s="2"/>
      <c r="SI33" s="2"/>
      <c r="SJ33" s="2"/>
      <c r="SK33" s="2"/>
      <c r="SL33" s="2"/>
      <c r="SM33" s="2"/>
      <c r="SN33" s="2"/>
      <c r="SO33" s="2"/>
      <c r="SP33" s="2"/>
      <c r="SQ33" s="2"/>
      <c r="SR33" s="2"/>
      <c r="SS33" s="2"/>
      <c r="ST33" s="2"/>
      <c r="SU33" s="2"/>
      <c r="SV33" s="2"/>
      <c r="SW33" s="2"/>
      <c r="SX33" s="2"/>
      <c r="SY33" s="2"/>
      <c r="SZ33" s="2"/>
      <c r="TA33" s="2"/>
      <c r="TB33" s="2"/>
      <c r="TC33" s="2"/>
      <c r="TD33" s="2"/>
      <c r="TE33" s="2"/>
      <c r="TF33" s="2"/>
      <c r="TG33" s="2"/>
      <c r="TH33" s="2"/>
      <c r="TI33" s="2"/>
      <c r="TJ33" s="2"/>
      <c r="TK33" s="2"/>
      <c r="TL33" s="2"/>
      <c r="TM33" s="2"/>
      <c r="TN33" s="2"/>
      <c r="TO33" s="2"/>
      <c r="TP33" s="2"/>
      <c r="TQ33" s="2"/>
      <c r="TR33" s="2"/>
      <c r="TS33" s="2"/>
      <c r="TT33" s="2"/>
      <c r="TU33" s="2"/>
      <c r="TV33" s="2"/>
      <c r="TW33" s="2"/>
      <c r="TX33" s="2"/>
      <c r="TY33" s="2"/>
      <c r="TZ33" s="2"/>
      <c r="UA33" s="2"/>
      <c r="UB33" s="2"/>
      <c r="UC33" s="2"/>
      <c r="UD33" s="2"/>
      <c r="UE33" s="2"/>
      <c r="UF33" s="2"/>
      <c r="UG33" s="2"/>
      <c r="UH33" s="2"/>
      <c r="UI33" s="2"/>
      <c r="UJ33" s="2"/>
      <c r="UK33" s="2"/>
      <c r="UL33" s="2"/>
      <c r="UM33" s="2"/>
      <c r="UN33" s="2"/>
      <c r="UO33" s="2"/>
      <c r="UP33" s="2"/>
      <c r="UQ33" s="2"/>
      <c r="UR33" s="2"/>
      <c r="US33" s="2"/>
      <c r="UT33" s="2"/>
      <c r="UU33" s="2"/>
      <c r="UV33" s="2"/>
      <c r="UW33" s="2"/>
      <c r="UX33" s="2"/>
      <c r="UY33" s="2"/>
      <c r="UZ33" s="2"/>
      <c r="VA33" s="2"/>
      <c r="VB33" s="2"/>
      <c r="VC33" s="2"/>
      <c r="VD33" s="2"/>
      <c r="VE33" s="2"/>
      <c r="VF33" s="2"/>
      <c r="VG33" s="2"/>
      <c r="VH33" s="2"/>
      <c r="VI33" s="2"/>
      <c r="VJ33" s="2"/>
      <c r="VK33" s="2"/>
      <c r="VL33" s="2"/>
      <c r="VM33" s="2"/>
      <c r="VN33" s="2"/>
      <c r="VO33" s="2"/>
      <c r="VP33" s="2"/>
      <c r="VQ33" s="2"/>
      <c r="VR33" s="2"/>
      <c r="VS33" s="2"/>
      <c r="VT33" s="2"/>
      <c r="VU33" s="2"/>
      <c r="VV33" s="2"/>
      <c r="VW33" s="2"/>
      <c r="VX33" s="2"/>
      <c r="VY33" s="2"/>
      <c r="VZ33" s="2"/>
      <c r="WA33" s="2"/>
      <c r="WB33" s="2"/>
      <c r="WC33" s="2"/>
      <c r="WD33" s="2"/>
      <c r="WE33" s="2"/>
      <c r="WF33" s="2"/>
      <c r="WG33" s="2"/>
      <c r="WH33" s="2"/>
      <c r="WI33" s="2"/>
      <c r="WJ33" s="2"/>
      <c r="WK33" s="2"/>
      <c r="WL33" s="2"/>
      <c r="WM33" s="2"/>
      <c r="WN33" s="2"/>
      <c r="WO33" s="2"/>
      <c r="WP33" s="2"/>
      <c r="WQ33" s="2"/>
      <c r="WR33" s="2"/>
      <c r="WS33" s="2"/>
      <c r="WT33" s="2"/>
      <c r="WU33" s="2"/>
      <c r="WV33" s="2"/>
      <c r="WW33" s="2"/>
      <c r="WX33" s="2"/>
      <c r="WY33" s="2"/>
      <c r="WZ33" s="2"/>
      <c r="XA33" s="2"/>
      <c r="XB33" s="2"/>
      <c r="XC33" s="2"/>
      <c r="XD33" s="2"/>
      <c r="XE33" s="2"/>
      <c r="XF33" s="2"/>
      <c r="XG33" s="2"/>
      <c r="XH33" s="2"/>
      <c r="XI33" s="2"/>
      <c r="XJ33" s="2"/>
      <c r="XK33" s="2"/>
      <c r="XL33" s="2"/>
      <c r="XM33" s="2"/>
      <c r="XN33" s="2"/>
      <c r="XO33" s="2"/>
      <c r="XP33" s="2"/>
      <c r="XQ33" s="2"/>
      <c r="XR33" s="2"/>
      <c r="XS33" s="2"/>
      <c r="XT33" s="2"/>
      <c r="XU33" s="2"/>
      <c r="XV33" s="2"/>
      <c r="XW33" s="2"/>
      <c r="XX33" s="2"/>
      <c r="XY33" s="2"/>
      <c r="XZ33" s="2"/>
      <c r="YA33" s="2"/>
      <c r="YB33" s="2"/>
      <c r="YC33" s="2"/>
      <c r="YD33" s="2"/>
      <c r="YE33" s="2"/>
      <c r="YF33" s="2"/>
      <c r="YG33" s="2"/>
      <c r="YH33" s="2"/>
      <c r="YI33" s="2"/>
      <c r="YJ33" s="2"/>
      <c r="YK33" s="2"/>
      <c r="YL33" s="2"/>
      <c r="YM33" s="2"/>
      <c r="YN33" s="2"/>
      <c r="YO33" s="2"/>
      <c r="YP33" s="2"/>
      <c r="YQ33" s="2"/>
      <c r="YR33" s="2"/>
      <c r="YS33" s="2"/>
      <c r="YT33" s="2"/>
      <c r="YU33" s="2"/>
      <c r="YV33" s="2"/>
      <c r="YW33" s="2"/>
      <c r="YX33" s="2"/>
      <c r="YY33" s="2"/>
      <c r="YZ33" s="2"/>
      <c r="ZA33" s="2"/>
      <c r="ZB33" s="2"/>
      <c r="ZC33" s="2"/>
      <c r="ZD33" s="2"/>
      <c r="ZE33" s="2"/>
      <c r="ZF33" s="2"/>
      <c r="ZG33" s="2"/>
      <c r="ZH33" s="2"/>
      <c r="ZI33" s="2"/>
      <c r="ZJ33" s="2"/>
      <c r="ZK33" s="2"/>
      <c r="ZL33" s="2"/>
      <c r="ZM33" s="2"/>
      <c r="ZN33" s="2"/>
      <c r="ZO33" s="2"/>
      <c r="ZP33" s="2"/>
      <c r="ZQ33" s="2"/>
      <c r="ZR33" s="2"/>
      <c r="ZS33" s="2"/>
      <c r="ZT33" s="2"/>
      <c r="ZU33" s="2"/>
      <c r="ZV33" s="2"/>
      <c r="ZW33" s="2"/>
      <c r="ZX33" s="2"/>
      <c r="ZY33" s="2"/>
      <c r="ZZ33" s="2"/>
      <c r="AAA33" s="2"/>
      <c r="AAB33" s="2"/>
      <c r="AAC33" s="2"/>
      <c r="AAD33" s="2"/>
      <c r="AAE33" s="2"/>
      <c r="AAF33" s="2"/>
      <c r="AAG33" s="2"/>
      <c r="AAH33" s="2"/>
      <c r="AAI33" s="2"/>
      <c r="AAJ33" s="2"/>
      <c r="AAK33" s="2"/>
      <c r="AAL33" s="2"/>
      <c r="AAM33" s="2"/>
      <c r="AAN33" s="2"/>
      <c r="AAO33" s="2"/>
      <c r="AAP33" s="2"/>
      <c r="AAQ33" s="2"/>
      <c r="AAR33" s="2"/>
      <c r="AAS33" s="2"/>
      <c r="AAT33" s="2"/>
      <c r="AAU33" s="2"/>
      <c r="AAV33" s="2"/>
      <c r="AAW33" s="2"/>
      <c r="AAX33" s="2"/>
      <c r="AAY33" s="2"/>
      <c r="AAZ33" s="2"/>
      <c r="ABA33" s="2"/>
      <c r="ABB33" s="2"/>
      <c r="ABC33" s="2"/>
      <c r="ABD33" s="2"/>
      <c r="ABE33" s="2"/>
      <c r="ABF33" s="2"/>
      <c r="ABG33" s="2"/>
      <c r="ABH33" s="2"/>
      <c r="ABI33" s="2"/>
      <c r="ABJ33" s="2"/>
      <c r="ABK33" s="2"/>
      <c r="ABL33" s="2"/>
      <c r="ABM33" s="2"/>
      <c r="ABN33" s="2"/>
      <c r="ABO33" s="2"/>
      <c r="ABP33" s="2"/>
      <c r="ABQ33" s="2"/>
      <c r="ABR33" s="2"/>
      <c r="ABS33" s="2"/>
      <c r="ABT33" s="2"/>
      <c r="ABU33" s="2"/>
      <c r="ABV33" s="2"/>
      <c r="ABW33" s="2"/>
      <c r="ABX33" s="2"/>
      <c r="ABY33" s="2"/>
      <c r="ABZ33" s="2"/>
      <c r="ACA33" s="2"/>
      <c r="ACB33" s="2"/>
      <c r="ACC33" s="2"/>
      <c r="ACD33" s="2"/>
      <c r="ACE33" s="2"/>
      <c r="ACF33" s="2"/>
      <c r="ACG33" s="2"/>
      <c r="ACH33" s="2"/>
      <c r="ACI33" s="2"/>
      <c r="ACJ33" s="2"/>
      <c r="ACK33" s="2"/>
      <c r="ACL33" s="2"/>
      <c r="ACM33" s="2"/>
      <c r="ACN33" s="2"/>
      <c r="ACO33" s="2"/>
      <c r="ACP33" s="2"/>
      <c r="ACQ33" s="2"/>
      <c r="ACR33" s="2"/>
      <c r="ACS33" s="2"/>
      <c r="ACT33" s="2"/>
      <c r="ACU33" s="2"/>
      <c r="ACV33" s="2"/>
      <c r="ACW33" s="2"/>
      <c r="ACX33" s="2"/>
      <c r="ACY33" s="2"/>
      <c r="ACZ33" s="2"/>
      <c r="ADA33" s="2"/>
      <c r="ADB33" s="2"/>
      <c r="ADC33" s="2"/>
      <c r="ADD33" s="2"/>
      <c r="ADE33" s="2"/>
      <c r="ADF33" s="2"/>
      <c r="ADG33" s="2"/>
      <c r="ADH33" s="2"/>
      <c r="ADI33" s="2"/>
      <c r="ADJ33" s="2"/>
      <c r="ADK33" s="2"/>
      <c r="ADL33" s="2"/>
      <c r="ADM33" s="2"/>
      <c r="ADN33" s="2"/>
      <c r="ADO33" s="2"/>
      <c r="ADP33" s="2"/>
      <c r="ADQ33" s="2"/>
      <c r="ADR33" s="2"/>
      <c r="ADS33" s="2"/>
      <c r="ADT33" s="2"/>
      <c r="ADU33" s="2"/>
      <c r="ADV33" s="2"/>
      <c r="ADW33" s="2"/>
      <c r="ADX33" s="2"/>
      <c r="ADY33" s="2"/>
      <c r="ADZ33" s="2"/>
      <c r="AEA33" s="2"/>
      <c r="AEB33" s="2"/>
      <c r="AEC33" s="2"/>
      <c r="AED33" s="2"/>
      <c r="AEE33" s="2"/>
      <c r="AEF33" s="2"/>
      <c r="AEG33" s="2"/>
      <c r="AEH33" s="2"/>
      <c r="AEI33" s="2"/>
      <c r="AEJ33" s="2"/>
      <c r="AEK33" s="2"/>
      <c r="AEL33" s="2"/>
      <c r="AEM33" s="2"/>
      <c r="AEN33" s="2"/>
      <c r="AEO33" s="2"/>
      <c r="AEP33" s="2"/>
      <c r="AEQ33" s="2"/>
      <c r="AER33" s="2"/>
      <c r="AES33" s="2"/>
      <c r="AET33" s="2"/>
      <c r="AEU33" s="2"/>
      <c r="AEV33" s="2"/>
      <c r="AEW33" s="2"/>
      <c r="AEX33" s="2"/>
      <c r="AEY33" s="2"/>
      <c r="AEZ33" s="2"/>
      <c r="AFA33" s="2"/>
      <c r="AFB33" s="2"/>
      <c r="AFC33" s="2"/>
      <c r="AFD33" s="2"/>
      <c r="AFE33" s="2"/>
      <c r="AFF33" s="2"/>
      <c r="AFG33" s="2"/>
      <c r="AFH33" s="2"/>
      <c r="AFI33" s="2"/>
      <c r="AFJ33" s="2"/>
      <c r="AFK33" s="2"/>
      <c r="AFL33" s="2"/>
      <c r="AFM33" s="2"/>
      <c r="AFN33" s="2"/>
      <c r="AFO33" s="2"/>
      <c r="AFP33" s="2"/>
      <c r="AFQ33" s="2"/>
      <c r="AFR33" s="2"/>
      <c r="AFS33" s="2"/>
      <c r="AFT33" s="2"/>
      <c r="AFU33" s="2"/>
      <c r="AFV33" s="2"/>
      <c r="AFW33" s="2"/>
      <c r="AFX33" s="2"/>
      <c r="AFY33" s="2"/>
      <c r="AFZ33" s="2"/>
      <c r="AGA33" s="2"/>
      <c r="AGB33" s="2"/>
      <c r="AGC33" s="2"/>
      <c r="AGD33" s="2"/>
      <c r="AGE33" s="2"/>
      <c r="AGF33" s="2"/>
      <c r="AGG33" s="2"/>
      <c r="AGH33" s="2"/>
      <c r="AGI33" s="2"/>
      <c r="AGJ33" s="2"/>
      <c r="AGK33" s="2"/>
      <c r="AGL33" s="2"/>
      <c r="AGM33" s="2"/>
      <c r="AGN33" s="2"/>
      <c r="AGO33" s="2"/>
      <c r="AGP33" s="2"/>
      <c r="AGQ33" s="2"/>
      <c r="AGR33" s="2"/>
      <c r="AGS33" s="2"/>
      <c r="AGT33" s="2"/>
      <c r="AGU33" s="2"/>
      <c r="AGV33" s="2"/>
      <c r="AGW33" s="2"/>
      <c r="AGX33" s="2"/>
      <c r="AGY33" s="2"/>
      <c r="AGZ33" s="2"/>
      <c r="AHA33" s="2"/>
      <c r="AHB33" s="2"/>
      <c r="AHC33" s="2"/>
      <c r="AHD33" s="2"/>
      <c r="AHE33" s="2"/>
      <c r="AHF33" s="2"/>
      <c r="AHG33" s="2"/>
      <c r="AHH33" s="2"/>
      <c r="AHI33" s="2"/>
      <c r="AHJ33" s="2"/>
      <c r="AHK33" s="2"/>
      <c r="AHL33" s="2"/>
      <c r="AHM33" s="2"/>
      <c r="AHN33" s="2"/>
      <c r="AHO33" s="2"/>
      <c r="AHP33" s="2"/>
      <c r="AHQ33" s="2"/>
      <c r="AHR33" s="2"/>
      <c r="AHS33" s="2"/>
      <c r="AHT33" s="2"/>
      <c r="AHU33" s="2"/>
      <c r="AHV33" s="2"/>
      <c r="AHW33" s="2"/>
      <c r="AHX33" s="2"/>
      <c r="AHY33" s="2"/>
      <c r="AHZ33" s="2"/>
      <c r="AIA33" s="2"/>
      <c r="AIB33" s="2"/>
      <c r="AIC33" s="2"/>
      <c r="AID33" s="2"/>
      <c r="AIE33" s="2"/>
      <c r="AIF33" s="2"/>
      <c r="AIG33" s="2"/>
      <c r="AIH33" s="2"/>
      <c r="AII33" s="2"/>
      <c r="AIJ33" s="2"/>
      <c r="AIK33" s="2"/>
      <c r="AIL33" s="2"/>
      <c r="AIM33" s="2"/>
      <c r="AIN33" s="2"/>
      <c r="AIO33" s="2"/>
      <c r="AIP33" s="2"/>
      <c r="AIQ33" s="2"/>
      <c r="AIR33" s="2"/>
      <c r="AIS33" s="2"/>
      <c r="AIT33" s="2"/>
      <c r="AIU33" s="2"/>
      <c r="AIV33" s="2"/>
      <c r="AIW33" s="2"/>
      <c r="AIX33" s="2"/>
      <c r="AIY33" s="2"/>
      <c r="AIZ33" s="2"/>
      <c r="AJA33" s="2"/>
      <c r="AJB33" s="2"/>
      <c r="AJC33" s="2"/>
      <c r="AJD33" s="2"/>
      <c r="AJE33" s="2"/>
      <c r="AJF33" s="2"/>
      <c r="AJG33" s="2"/>
      <c r="AJH33" s="2"/>
      <c r="AJI33" s="2"/>
      <c r="AJJ33" s="2"/>
      <c r="AJK33" s="2"/>
      <c r="AJL33" s="2"/>
      <c r="AJM33" s="2"/>
      <c r="AJN33" s="2"/>
      <c r="AJO33" s="2"/>
      <c r="AJP33" s="2"/>
      <c r="AJQ33" s="2"/>
      <c r="AJR33" s="2"/>
      <c r="AJS33" s="2"/>
      <c r="AJT33" s="2"/>
      <c r="AJU33" s="2"/>
      <c r="AJV33" s="2"/>
      <c r="AJW33" s="2"/>
      <c r="AJX33" s="2"/>
      <c r="AJY33" s="2"/>
      <c r="AJZ33" s="2"/>
      <c r="AKA33" s="2"/>
      <c r="AKB33" s="2"/>
      <c r="AKC33" s="2"/>
      <c r="AKD33" s="2"/>
      <c r="AKE33" s="2"/>
      <c r="AKF33" s="2"/>
      <c r="AKG33" s="2"/>
      <c r="AKH33" s="2"/>
      <c r="AKI33" s="2"/>
      <c r="AKJ33" s="2"/>
      <c r="AKK33" s="2"/>
      <c r="AKL33" s="2"/>
    </row>
    <row r="34" spans="1:974" s="71" customFormat="1" ht="15.75">
      <c r="A34" s="72"/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4"/>
      <c r="M34" s="75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  <c r="IW34" s="2"/>
      <c r="IX34" s="2"/>
      <c r="IY34" s="2"/>
      <c r="IZ34" s="2"/>
      <c r="JA34" s="2"/>
      <c r="JB34" s="2"/>
      <c r="JC34" s="2"/>
      <c r="JD34" s="2"/>
      <c r="JE34" s="2"/>
      <c r="JF34" s="2"/>
      <c r="JG34" s="2"/>
      <c r="JH34" s="2"/>
      <c r="JI34" s="2"/>
      <c r="JJ34" s="2"/>
      <c r="JK34" s="2"/>
      <c r="JL34" s="2"/>
      <c r="JM34" s="2"/>
      <c r="JN34" s="2"/>
      <c r="JO34" s="2"/>
      <c r="JP34" s="2"/>
      <c r="JQ34" s="2"/>
      <c r="JR34" s="2"/>
      <c r="JS34" s="2"/>
      <c r="JT34" s="2"/>
      <c r="JU34" s="2"/>
      <c r="JV34" s="2"/>
      <c r="JW34" s="2"/>
      <c r="JX34" s="2"/>
      <c r="JY34" s="2"/>
      <c r="JZ34" s="2"/>
      <c r="KA34" s="2"/>
      <c r="KB34" s="2"/>
      <c r="KC34" s="2"/>
      <c r="KD34" s="2"/>
      <c r="KE34" s="2"/>
      <c r="KF34" s="2"/>
      <c r="KG34" s="2"/>
      <c r="KH34" s="2"/>
      <c r="KI34" s="2"/>
      <c r="KJ34" s="2"/>
      <c r="KK34" s="2"/>
      <c r="KL34" s="2"/>
      <c r="KM34" s="2"/>
      <c r="KN34" s="2"/>
      <c r="KO34" s="2"/>
      <c r="KP34" s="2"/>
      <c r="KQ34" s="2"/>
      <c r="KR34" s="2"/>
      <c r="KS34" s="2"/>
      <c r="KT34" s="2"/>
      <c r="KU34" s="2"/>
      <c r="KV34" s="2"/>
      <c r="KW34" s="2"/>
      <c r="KX34" s="2"/>
      <c r="KY34" s="2"/>
      <c r="KZ34" s="2"/>
      <c r="LA34" s="2"/>
      <c r="LB34" s="2"/>
      <c r="LC34" s="2"/>
      <c r="LD34" s="2"/>
      <c r="LE34" s="2"/>
      <c r="LF34" s="2"/>
      <c r="LG34" s="2"/>
      <c r="LH34" s="2"/>
      <c r="LI34" s="2"/>
      <c r="LJ34" s="2"/>
      <c r="LK34" s="2"/>
      <c r="LL34" s="2"/>
      <c r="LM34" s="2"/>
      <c r="LN34" s="2"/>
      <c r="LO34" s="2"/>
      <c r="LP34" s="2"/>
      <c r="LQ34" s="2"/>
      <c r="LR34" s="2"/>
      <c r="LS34" s="2"/>
      <c r="LT34" s="2"/>
      <c r="LU34" s="2"/>
      <c r="LV34" s="2"/>
      <c r="LW34" s="2"/>
      <c r="LX34" s="2"/>
      <c r="LY34" s="2"/>
      <c r="LZ34" s="2"/>
      <c r="MA34" s="2"/>
      <c r="MB34" s="2"/>
      <c r="MC34" s="2"/>
      <c r="MD34" s="2"/>
      <c r="ME34" s="2"/>
      <c r="MF34" s="2"/>
      <c r="MG34" s="2"/>
      <c r="MH34" s="2"/>
      <c r="MI34" s="2"/>
      <c r="MJ34" s="2"/>
      <c r="MK34" s="2"/>
      <c r="ML34" s="2"/>
      <c r="MM34" s="2"/>
      <c r="MN34" s="2"/>
      <c r="MO34" s="2"/>
      <c r="MP34" s="2"/>
      <c r="MQ34" s="2"/>
      <c r="MR34" s="2"/>
      <c r="MS34" s="2"/>
      <c r="MT34" s="2"/>
      <c r="MU34" s="2"/>
      <c r="MV34" s="2"/>
      <c r="MW34" s="2"/>
      <c r="MX34" s="2"/>
      <c r="MY34" s="2"/>
      <c r="MZ34" s="2"/>
      <c r="NA34" s="2"/>
      <c r="NB34" s="2"/>
      <c r="NC34" s="2"/>
      <c r="ND34" s="2"/>
      <c r="NE34" s="2"/>
      <c r="NF34" s="2"/>
      <c r="NG34" s="2"/>
      <c r="NH34" s="2"/>
      <c r="NI34" s="2"/>
      <c r="NJ34" s="2"/>
      <c r="NK34" s="2"/>
      <c r="NL34" s="2"/>
      <c r="NM34" s="2"/>
      <c r="NN34" s="2"/>
      <c r="NO34" s="2"/>
      <c r="NP34" s="2"/>
      <c r="NQ34" s="2"/>
      <c r="NR34" s="2"/>
      <c r="NS34" s="2"/>
      <c r="NT34" s="2"/>
      <c r="NU34" s="2"/>
      <c r="NV34" s="2"/>
      <c r="NW34" s="2"/>
      <c r="NX34" s="2"/>
      <c r="NY34" s="2"/>
      <c r="NZ34" s="2"/>
      <c r="OA34" s="2"/>
      <c r="OB34" s="2"/>
      <c r="OC34" s="2"/>
      <c r="OD34" s="2"/>
      <c r="OE34" s="2"/>
      <c r="OF34" s="2"/>
      <c r="OG34" s="2"/>
      <c r="OH34" s="2"/>
      <c r="OI34" s="2"/>
      <c r="OJ34" s="2"/>
      <c r="OK34" s="2"/>
      <c r="OL34" s="2"/>
      <c r="OM34" s="2"/>
      <c r="ON34" s="2"/>
      <c r="OO34" s="2"/>
      <c r="OP34" s="2"/>
      <c r="OQ34" s="2"/>
      <c r="OR34" s="2"/>
      <c r="OS34" s="2"/>
      <c r="OT34" s="2"/>
      <c r="OU34" s="2"/>
      <c r="OV34" s="2"/>
      <c r="OW34" s="2"/>
      <c r="OX34" s="2"/>
      <c r="OY34" s="2"/>
      <c r="OZ34" s="2"/>
      <c r="PA34" s="2"/>
      <c r="PB34" s="2"/>
      <c r="PC34" s="2"/>
      <c r="PD34" s="2"/>
      <c r="PE34" s="2"/>
      <c r="PF34" s="2"/>
      <c r="PG34" s="2"/>
      <c r="PH34" s="2"/>
      <c r="PI34" s="2"/>
      <c r="PJ34" s="2"/>
      <c r="PK34" s="2"/>
      <c r="PL34" s="2"/>
      <c r="PM34" s="2"/>
      <c r="PN34" s="2"/>
      <c r="PO34" s="2"/>
      <c r="PP34" s="2"/>
      <c r="PQ34" s="2"/>
      <c r="PR34" s="2"/>
      <c r="PS34" s="2"/>
      <c r="PT34" s="2"/>
      <c r="PU34" s="2"/>
      <c r="PV34" s="2"/>
      <c r="PW34" s="2"/>
      <c r="PX34" s="2"/>
      <c r="PY34" s="2"/>
      <c r="PZ34" s="2"/>
      <c r="QA34" s="2"/>
      <c r="QB34" s="2"/>
      <c r="QC34" s="2"/>
      <c r="QD34" s="2"/>
      <c r="QE34" s="2"/>
      <c r="QF34" s="2"/>
      <c r="QG34" s="2"/>
      <c r="QH34" s="2"/>
      <c r="QI34" s="2"/>
      <c r="QJ34" s="2"/>
      <c r="QK34" s="2"/>
      <c r="QL34" s="2"/>
      <c r="QM34" s="2"/>
      <c r="QN34" s="2"/>
      <c r="QO34" s="2"/>
      <c r="QP34" s="2"/>
      <c r="QQ34" s="2"/>
      <c r="QR34" s="2"/>
      <c r="QS34" s="2"/>
      <c r="QT34" s="2"/>
      <c r="QU34" s="2"/>
      <c r="QV34" s="2"/>
      <c r="QW34" s="2"/>
      <c r="QX34" s="2"/>
      <c r="QY34" s="2"/>
      <c r="QZ34" s="2"/>
      <c r="RA34" s="2"/>
      <c r="RB34" s="2"/>
      <c r="RC34" s="2"/>
      <c r="RD34" s="2"/>
      <c r="RE34" s="2"/>
      <c r="RF34" s="2"/>
      <c r="RG34" s="2"/>
      <c r="RH34" s="2"/>
      <c r="RI34" s="2"/>
      <c r="RJ34" s="2"/>
      <c r="RK34" s="2"/>
      <c r="RL34" s="2"/>
      <c r="RM34" s="2"/>
      <c r="RN34" s="2"/>
      <c r="RO34" s="2"/>
      <c r="RP34" s="2"/>
      <c r="RQ34" s="2"/>
      <c r="RR34" s="2"/>
      <c r="RS34" s="2"/>
      <c r="RT34" s="2"/>
      <c r="RU34" s="2"/>
      <c r="RV34" s="2"/>
      <c r="RW34" s="2"/>
      <c r="RX34" s="2"/>
      <c r="RY34" s="2"/>
      <c r="RZ34" s="2"/>
      <c r="SA34" s="2"/>
      <c r="SB34" s="2"/>
      <c r="SC34" s="2"/>
      <c r="SD34" s="2"/>
      <c r="SE34" s="2"/>
      <c r="SF34" s="2"/>
      <c r="SG34" s="2"/>
      <c r="SH34" s="2"/>
      <c r="SI34" s="2"/>
      <c r="SJ34" s="2"/>
      <c r="SK34" s="2"/>
      <c r="SL34" s="2"/>
      <c r="SM34" s="2"/>
      <c r="SN34" s="2"/>
      <c r="SO34" s="2"/>
      <c r="SP34" s="2"/>
      <c r="SQ34" s="2"/>
      <c r="SR34" s="2"/>
      <c r="SS34" s="2"/>
      <c r="ST34" s="2"/>
      <c r="SU34" s="2"/>
      <c r="SV34" s="2"/>
      <c r="SW34" s="2"/>
      <c r="SX34" s="2"/>
      <c r="SY34" s="2"/>
      <c r="SZ34" s="2"/>
      <c r="TA34" s="2"/>
      <c r="TB34" s="2"/>
      <c r="TC34" s="2"/>
      <c r="TD34" s="2"/>
      <c r="TE34" s="2"/>
      <c r="TF34" s="2"/>
      <c r="TG34" s="2"/>
      <c r="TH34" s="2"/>
      <c r="TI34" s="2"/>
      <c r="TJ34" s="2"/>
      <c r="TK34" s="2"/>
      <c r="TL34" s="2"/>
      <c r="TM34" s="2"/>
      <c r="TN34" s="2"/>
      <c r="TO34" s="2"/>
      <c r="TP34" s="2"/>
      <c r="TQ34" s="2"/>
      <c r="TR34" s="2"/>
      <c r="TS34" s="2"/>
      <c r="TT34" s="2"/>
      <c r="TU34" s="2"/>
      <c r="TV34" s="2"/>
      <c r="TW34" s="2"/>
      <c r="TX34" s="2"/>
      <c r="TY34" s="2"/>
      <c r="TZ34" s="2"/>
      <c r="UA34" s="2"/>
      <c r="UB34" s="2"/>
      <c r="UC34" s="2"/>
      <c r="UD34" s="2"/>
      <c r="UE34" s="2"/>
      <c r="UF34" s="2"/>
      <c r="UG34" s="2"/>
      <c r="UH34" s="2"/>
      <c r="UI34" s="2"/>
      <c r="UJ34" s="2"/>
      <c r="UK34" s="2"/>
      <c r="UL34" s="2"/>
      <c r="UM34" s="2"/>
      <c r="UN34" s="2"/>
      <c r="UO34" s="2"/>
      <c r="UP34" s="2"/>
      <c r="UQ34" s="2"/>
      <c r="UR34" s="2"/>
      <c r="US34" s="2"/>
      <c r="UT34" s="2"/>
      <c r="UU34" s="2"/>
      <c r="UV34" s="2"/>
      <c r="UW34" s="2"/>
      <c r="UX34" s="2"/>
      <c r="UY34" s="2"/>
      <c r="UZ34" s="2"/>
      <c r="VA34" s="2"/>
      <c r="VB34" s="2"/>
      <c r="VC34" s="2"/>
      <c r="VD34" s="2"/>
      <c r="VE34" s="2"/>
      <c r="VF34" s="2"/>
      <c r="VG34" s="2"/>
      <c r="VH34" s="2"/>
      <c r="VI34" s="2"/>
      <c r="VJ34" s="2"/>
      <c r="VK34" s="2"/>
      <c r="VL34" s="2"/>
      <c r="VM34" s="2"/>
      <c r="VN34" s="2"/>
      <c r="VO34" s="2"/>
      <c r="VP34" s="2"/>
      <c r="VQ34" s="2"/>
      <c r="VR34" s="2"/>
      <c r="VS34" s="2"/>
      <c r="VT34" s="2"/>
      <c r="VU34" s="2"/>
      <c r="VV34" s="2"/>
      <c r="VW34" s="2"/>
      <c r="VX34" s="2"/>
      <c r="VY34" s="2"/>
      <c r="VZ34" s="2"/>
      <c r="WA34" s="2"/>
      <c r="WB34" s="2"/>
      <c r="WC34" s="2"/>
      <c r="WD34" s="2"/>
      <c r="WE34" s="2"/>
      <c r="WF34" s="2"/>
      <c r="WG34" s="2"/>
      <c r="WH34" s="2"/>
      <c r="WI34" s="2"/>
      <c r="WJ34" s="2"/>
      <c r="WK34" s="2"/>
      <c r="WL34" s="2"/>
      <c r="WM34" s="2"/>
      <c r="WN34" s="2"/>
      <c r="WO34" s="2"/>
      <c r="WP34" s="2"/>
      <c r="WQ34" s="2"/>
      <c r="WR34" s="2"/>
      <c r="WS34" s="2"/>
      <c r="WT34" s="2"/>
      <c r="WU34" s="2"/>
      <c r="WV34" s="2"/>
      <c r="WW34" s="2"/>
      <c r="WX34" s="2"/>
      <c r="WY34" s="2"/>
      <c r="WZ34" s="2"/>
      <c r="XA34" s="2"/>
      <c r="XB34" s="2"/>
      <c r="XC34" s="2"/>
      <c r="XD34" s="2"/>
      <c r="XE34" s="2"/>
      <c r="XF34" s="2"/>
      <c r="XG34" s="2"/>
      <c r="XH34" s="2"/>
      <c r="XI34" s="2"/>
      <c r="XJ34" s="2"/>
      <c r="XK34" s="2"/>
      <c r="XL34" s="2"/>
      <c r="XM34" s="2"/>
      <c r="XN34" s="2"/>
      <c r="XO34" s="2"/>
      <c r="XP34" s="2"/>
      <c r="XQ34" s="2"/>
      <c r="XR34" s="2"/>
      <c r="XS34" s="2"/>
      <c r="XT34" s="2"/>
      <c r="XU34" s="2"/>
      <c r="XV34" s="2"/>
      <c r="XW34" s="2"/>
      <c r="XX34" s="2"/>
      <c r="XY34" s="2"/>
      <c r="XZ34" s="2"/>
      <c r="YA34" s="2"/>
      <c r="YB34" s="2"/>
      <c r="YC34" s="2"/>
      <c r="YD34" s="2"/>
      <c r="YE34" s="2"/>
      <c r="YF34" s="2"/>
      <c r="YG34" s="2"/>
      <c r="YH34" s="2"/>
      <c r="YI34" s="2"/>
      <c r="YJ34" s="2"/>
      <c r="YK34" s="2"/>
      <c r="YL34" s="2"/>
      <c r="YM34" s="2"/>
      <c r="YN34" s="2"/>
      <c r="YO34" s="2"/>
      <c r="YP34" s="2"/>
      <c r="YQ34" s="2"/>
      <c r="YR34" s="2"/>
      <c r="YS34" s="2"/>
      <c r="YT34" s="2"/>
      <c r="YU34" s="2"/>
      <c r="YV34" s="2"/>
      <c r="YW34" s="2"/>
      <c r="YX34" s="2"/>
      <c r="YY34" s="2"/>
      <c r="YZ34" s="2"/>
      <c r="ZA34" s="2"/>
      <c r="ZB34" s="2"/>
      <c r="ZC34" s="2"/>
      <c r="ZD34" s="2"/>
      <c r="ZE34" s="2"/>
      <c r="ZF34" s="2"/>
      <c r="ZG34" s="2"/>
      <c r="ZH34" s="2"/>
      <c r="ZI34" s="2"/>
      <c r="ZJ34" s="2"/>
      <c r="ZK34" s="2"/>
      <c r="ZL34" s="2"/>
      <c r="ZM34" s="2"/>
      <c r="ZN34" s="2"/>
      <c r="ZO34" s="2"/>
      <c r="ZP34" s="2"/>
      <c r="ZQ34" s="2"/>
      <c r="ZR34" s="2"/>
      <c r="ZS34" s="2"/>
      <c r="ZT34" s="2"/>
      <c r="ZU34" s="2"/>
      <c r="ZV34" s="2"/>
      <c r="ZW34" s="2"/>
      <c r="ZX34" s="2"/>
      <c r="ZY34" s="2"/>
      <c r="ZZ34" s="2"/>
      <c r="AAA34" s="2"/>
      <c r="AAB34" s="2"/>
      <c r="AAC34" s="2"/>
      <c r="AAD34" s="2"/>
      <c r="AAE34" s="2"/>
      <c r="AAF34" s="2"/>
      <c r="AAG34" s="2"/>
      <c r="AAH34" s="2"/>
      <c r="AAI34" s="2"/>
      <c r="AAJ34" s="2"/>
      <c r="AAK34" s="2"/>
      <c r="AAL34" s="2"/>
      <c r="AAM34" s="2"/>
      <c r="AAN34" s="2"/>
      <c r="AAO34" s="2"/>
      <c r="AAP34" s="2"/>
      <c r="AAQ34" s="2"/>
      <c r="AAR34" s="2"/>
      <c r="AAS34" s="2"/>
      <c r="AAT34" s="2"/>
      <c r="AAU34" s="2"/>
      <c r="AAV34" s="2"/>
      <c r="AAW34" s="2"/>
      <c r="AAX34" s="2"/>
      <c r="AAY34" s="2"/>
      <c r="AAZ34" s="2"/>
      <c r="ABA34" s="2"/>
      <c r="ABB34" s="2"/>
      <c r="ABC34" s="2"/>
      <c r="ABD34" s="2"/>
      <c r="ABE34" s="2"/>
      <c r="ABF34" s="2"/>
      <c r="ABG34" s="2"/>
      <c r="ABH34" s="2"/>
      <c r="ABI34" s="2"/>
      <c r="ABJ34" s="2"/>
      <c r="ABK34" s="2"/>
      <c r="ABL34" s="2"/>
      <c r="ABM34" s="2"/>
      <c r="ABN34" s="2"/>
      <c r="ABO34" s="2"/>
      <c r="ABP34" s="2"/>
      <c r="ABQ34" s="2"/>
      <c r="ABR34" s="2"/>
      <c r="ABS34" s="2"/>
      <c r="ABT34" s="2"/>
      <c r="ABU34" s="2"/>
      <c r="ABV34" s="2"/>
      <c r="ABW34" s="2"/>
      <c r="ABX34" s="2"/>
      <c r="ABY34" s="2"/>
      <c r="ABZ34" s="2"/>
      <c r="ACA34" s="2"/>
      <c r="ACB34" s="2"/>
      <c r="ACC34" s="2"/>
      <c r="ACD34" s="2"/>
      <c r="ACE34" s="2"/>
      <c r="ACF34" s="2"/>
      <c r="ACG34" s="2"/>
      <c r="ACH34" s="2"/>
      <c r="ACI34" s="2"/>
      <c r="ACJ34" s="2"/>
      <c r="ACK34" s="2"/>
      <c r="ACL34" s="2"/>
      <c r="ACM34" s="2"/>
      <c r="ACN34" s="2"/>
      <c r="ACO34" s="2"/>
      <c r="ACP34" s="2"/>
      <c r="ACQ34" s="2"/>
      <c r="ACR34" s="2"/>
      <c r="ACS34" s="2"/>
      <c r="ACT34" s="2"/>
      <c r="ACU34" s="2"/>
      <c r="ACV34" s="2"/>
      <c r="ACW34" s="2"/>
      <c r="ACX34" s="2"/>
      <c r="ACY34" s="2"/>
      <c r="ACZ34" s="2"/>
      <c r="ADA34" s="2"/>
      <c r="ADB34" s="2"/>
      <c r="ADC34" s="2"/>
      <c r="ADD34" s="2"/>
      <c r="ADE34" s="2"/>
      <c r="ADF34" s="2"/>
      <c r="ADG34" s="2"/>
      <c r="ADH34" s="2"/>
      <c r="ADI34" s="2"/>
      <c r="ADJ34" s="2"/>
      <c r="ADK34" s="2"/>
      <c r="ADL34" s="2"/>
      <c r="ADM34" s="2"/>
      <c r="ADN34" s="2"/>
      <c r="ADO34" s="2"/>
      <c r="ADP34" s="2"/>
      <c r="ADQ34" s="2"/>
      <c r="ADR34" s="2"/>
      <c r="ADS34" s="2"/>
      <c r="ADT34" s="2"/>
      <c r="ADU34" s="2"/>
      <c r="ADV34" s="2"/>
      <c r="ADW34" s="2"/>
      <c r="ADX34" s="2"/>
      <c r="ADY34" s="2"/>
      <c r="ADZ34" s="2"/>
      <c r="AEA34" s="2"/>
      <c r="AEB34" s="2"/>
      <c r="AEC34" s="2"/>
      <c r="AED34" s="2"/>
      <c r="AEE34" s="2"/>
      <c r="AEF34" s="2"/>
      <c r="AEG34" s="2"/>
      <c r="AEH34" s="2"/>
      <c r="AEI34" s="2"/>
      <c r="AEJ34" s="2"/>
      <c r="AEK34" s="2"/>
      <c r="AEL34" s="2"/>
      <c r="AEM34" s="2"/>
      <c r="AEN34" s="2"/>
      <c r="AEO34" s="2"/>
      <c r="AEP34" s="2"/>
      <c r="AEQ34" s="2"/>
      <c r="AER34" s="2"/>
      <c r="AES34" s="2"/>
      <c r="AET34" s="2"/>
      <c r="AEU34" s="2"/>
      <c r="AEV34" s="2"/>
      <c r="AEW34" s="2"/>
      <c r="AEX34" s="2"/>
      <c r="AEY34" s="2"/>
      <c r="AEZ34" s="2"/>
      <c r="AFA34" s="2"/>
      <c r="AFB34" s="2"/>
      <c r="AFC34" s="2"/>
      <c r="AFD34" s="2"/>
      <c r="AFE34" s="2"/>
      <c r="AFF34" s="2"/>
      <c r="AFG34" s="2"/>
      <c r="AFH34" s="2"/>
      <c r="AFI34" s="2"/>
      <c r="AFJ34" s="2"/>
      <c r="AFK34" s="2"/>
      <c r="AFL34" s="2"/>
      <c r="AFM34" s="2"/>
      <c r="AFN34" s="2"/>
      <c r="AFO34" s="2"/>
      <c r="AFP34" s="2"/>
      <c r="AFQ34" s="2"/>
      <c r="AFR34" s="2"/>
      <c r="AFS34" s="2"/>
      <c r="AFT34" s="2"/>
      <c r="AFU34" s="2"/>
      <c r="AFV34" s="2"/>
      <c r="AFW34" s="2"/>
      <c r="AFX34" s="2"/>
      <c r="AFY34" s="2"/>
      <c r="AFZ34" s="2"/>
      <c r="AGA34" s="2"/>
      <c r="AGB34" s="2"/>
      <c r="AGC34" s="2"/>
      <c r="AGD34" s="2"/>
      <c r="AGE34" s="2"/>
      <c r="AGF34" s="2"/>
      <c r="AGG34" s="2"/>
      <c r="AGH34" s="2"/>
      <c r="AGI34" s="2"/>
      <c r="AGJ34" s="2"/>
      <c r="AGK34" s="2"/>
      <c r="AGL34" s="2"/>
      <c r="AGM34" s="2"/>
      <c r="AGN34" s="2"/>
      <c r="AGO34" s="2"/>
      <c r="AGP34" s="2"/>
      <c r="AGQ34" s="2"/>
      <c r="AGR34" s="2"/>
      <c r="AGS34" s="2"/>
      <c r="AGT34" s="2"/>
      <c r="AGU34" s="2"/>
      <c r="AGV34" s="2"/>
      <c r="AGW34" s="2"/>
      <c r="AGX34" s="2"/>
      <c r="AGY34" s="2"/>
      <c r="AGZ34" s="2"/>
      <c r="AHA34" s="2"/>
      <c r="AHB34" s="2"/>
      <c r="AHC34" s="2"/>
      <c r="AHD34" s="2"/>
      <c r="AHE34" s="2"/>
      <c r="AHF34" s="2"/>
      <c r="AHG34" s="2"/>
      <c r="AHH34" s="2"/>
      <c r="AHI34" s="2"/>
      <c r="AHJ34" s="2"/>
      <c r="AHK34" s="2"/>
      <c r="AHL34" s="2"/>
      <c r="AHM34" s="2"/>
      <c r="AHN34" s="2"/>
      <c r="AHO34" s="2"/>
      <c r="AHP34" s="2"/>
      <c r="AHQ34" s="2"/>
      <c r="AHR34" s="2"/>
      <c r="AHS34" s="2"/>
      <c r="AHT34" s="2"/>
      <c r="AHU34" s="2"/>
      <c r="AHV34" s="2"/>
      <c r="AHW34" s="2"/>
      <c r="AHX34" s="2"/>
      <c r="AHY34" s="2"/>
      <c r="AHZ34" s="2"/>
      <c r="AIA34" s="2"/>
      <c r="AIB34" s="2"/>
      <c r="AIC34" s="2"/>
      <c r="AID34" s="2"/>
      <c r="AIE34" s="2"/>
      <c r="AIF34" s="2"/>
      <c r="AIG34" s="2"/>
      <c r="AIH34" s="2"/>
      <c r="AII34" s="2"/>
      <c r="AIJ34" s="2"/>
      <c r="AIK34" s="2"/>
      <c r="AIL34" s="2"/>
      <c r="AIM34" s="2"/>
      <c r="AIN34" s="2"/>
      <c r="AIO34" s="2"/>
      <c r="AIP34" s="2"/>
      <c r="AIQ34" s="2"/>
      <c r="AIR34" s="2"/>
      <c r="AIS34" s="2"/>
      <c r="AIT34" s="2"/>
      <c r="AIU34" s="2"/>
      <c r="AIV34" s="2"/>
      <c r="AIW34" s="2"/>
      <c r="AIX34" s="2"/>
      <c r="AIY34" s="2"/>
      <c r="AIZ34" s="2"/>
      <c r="AJA34" s="2"/>
      <c r="AJB34" s="2"/>
      <c r="AJC34" s="2"/>
      <c r="AJD34" s="2"/>
      <c r="AJE34" s="2"/>
      <c r="AJF34" s="2"/>
      <c r="AJG34" s="2"/>
      <c r="AJH34" s="2"/>
      <c r="AJI34" s="2"/>
      <c r="AJJ34" s="2"/>
      <c r="AJK34" s="2"/>
      <c r="AJL34" s="2"/>
      <c r="AJM34" s="2"/>
      <c r="AJN34" s="2"/>
      <c r="AJO34" s="2"/>
      <c r="AJP34" s="2"/>
      <c r="AJQ34" s="2"/>
      <c r="AJR34" s="2"/>
      <c r="AJS34" s="2"/>
      <c r="AJT34" s="2"/>
      <c r="AJU34" s="2"/>
      <c r="AJV34" s="2"/>
      <c r="AJW34" s="2"/>
      <c r="AJX34" s="2"/>
      <c r="AJY34" s="2"/>
      <c r="AJZ34" s="2"/>
      <c r="AKA34" s="2"/>
      <c r="AKB34" s="2"/>
      <c r="AKC34" s="2"/>
      <c r="AKD34" s="2"/>
      <c r="AKE34" s="2"/>
      <c r="AKF34" s="2"/>
      <c r="AKG34" s="2"/>
      <c r="AKH34" s="2"/>
      <c r="AKI34" s="2"/>
      <c r="AKJ34" s="2"/>
      <c r="AKK34" s="2"/>
      <c r="AKL34" s="2"/>
    </row>
    <row r="35" spans="1:974" s="71" customFormat="1" ht="15.75">
      <c r="A35" s="76"/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7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  <c r="IW35" s="2"/>
      <c r="IX35" s="2"/>
      <c r="IY35" s="2"/>
      <c r="IZ35" s="2"/>
      <c r="JA35" s="2"/>
      <c r="JB35" s="2"/>
      <c r="JC35" s="2"/>
      <c r="JD35" s="2"/>
      <c r="JE35" s="2"/>
      <c r="JF35" s="2"/>
      <c r="JG35" s="2"/>
      <c r="JH35" s="2"/>
      <c r="JI35" s="2"/>
      <c r="JJ35" s="2"/>
      <c r="JK35" s="2"/>
      <c r="JL35" s="2"/>
      <c r="JM35" s="2"/>
      <c r="JN35" s="2"/>
      <c r="JO35" s="2"/>
      <c r="JP35" s="2"/>
      <c r="JQ35" s="2"/>
      <c r="JR35" s="2"/>
      <c r="JS35" s="2"/>
      <c r="JT35" s="2"/>
      <c r="JU35" s="2"/>
      <c r="JV35" s="2"/>
      <c r="JW35" s="2"/>
      <c r="JX35" s="2"/>
      <c r="JY35" s="2"/>
      <c r="JZ35" s="2"/>
      <c r="KA35" s="2"/>
      <c r="KB35" s="2"/>
      <c r="KC35" s="2"/>
      <c r="KD35" s="2"/>
      <c r="KE35" s="2"/>
      <c r="KF35" s="2"/>
      <c r="KG35" s="2"/>
      <c r="KH35" s="2"/>
      <c r="KI35" s="2"/>
      <c r="KJ35" s="2"/>
      <c r="KK35" s="2"/>
      <c r="KL35" s="2"/>
      <c r="KM35" s="2"/>
      <c r="KN35" s="2"/>
      <c r="KO35" s="2"/>
      <c r="KP35" s="2"/>
      <c r="KQ35" s="2"/>
      <c r="KR35" s="2"/>
      <c r="KS35" s="2"/>
      <c r="KT35" s="2"/>
      <c r="KU35" s="2"/>
      <c r="KV35" s="2"/>
      <c r="KW35" s="2"/>
      <c r="KX35" s="2"/>
      <c r="KY35" s="2"/>
      <c r="KZ35" s="2"/>
      <c r="LA35" s="2"/>
      <c r="LB35" s="2"/>
      <c r="LC35" s="2"/>
      <c r="LD35" s="2"/>
      <c r="LE35" s="2"/>
      <c r="LF35" s="2"/>
      <c r="LG35" s="2"/>
      <c r="LH35" s="2"/>
      <c r="LI35" s="2"/>
      <c r="LJ35" s="2"/>
      <c r="LK35" s="2"/>
      <c r="LL35" s="2"/>
      <c r="LM35" s="2"/>
      <c r="LN35" s="2"/>
      <c r="LO35" s="2"/>
      <c r="LP35" s="2"/>
      <c r="LQ35" s="2"/>
      <c r="LR35" s="2"/>
      <c r="LS35" s="2"/>
      <c r="LT35" s="2"/>
      <c r="LU35" s="2"/>
      <c r="LV35" s="2"/>
      <c r="LW35" s="2"/>
      <c r="LX35" s="2"/>
      <c r="LY35" s="2"/>
      <c r="LZ35" s="2"/>
      <c r="MA35" s="2"/>
      <c r="MB35" s="2"/>
      <c r="MC35" s="2"/>
      <c r="MD35" s="2"/>
      <c r="ME35" s="2"/>
      <c r="MF35" s="2"/>
      <c r="MG35" s="2"/>
      <c r="MH35" s="2"/>
      <c r="MI35" s="2"/>
      <c r="MJ35" s="2"/>
      <c r="MK35" s="2"/>
      <c r="ML35" s="2"/>
      <c r="MM35" s="2"/>
      <c r="MN35" s="2"/>
      <c r="MO35" s="2"/>
      <c r="MP35" s="2"/>
      <c r="MQ35" s="2"/>
      <c r="MR35" s="2"/>
      <c r="MS35" s="2"/>
      <c r="MT35" s="2"/>
      <c r="MU35" s="2"/>
      <c r="MV35" s="2"/>
      <c r="MW35" s="2"/>
      <c r="MX35" s="2"/>
      <c r="MY35" s="2"/>
      <c r="MZ35" s="2"/>
      <c r="NA35" s="2"/>
      <c r="NB35" s="2"/>
      <c r="NC35" s="2"/>
      <c r="ND35" s="2"/>
      <c r="NE35" s="2"/>
      <c r="NF35" s="2"/>
      <c r="NG35" s="2"/>
      <c r="NH35" s="2"/>
      <c r="NI35" s="2"/>
      <c r="NJ35" s="2"/>
      <c r="NK35" s="2"/>
      <c r="NL35" s="2"/>
      <c r="NM35" s="2"/>
      <c r="NN35" s="2"/>
      <c r="NO35" s="2"/>
      <c r="NP35" s="2"/>
      <c r="NQ35" s="2"/>
      <c r="NR35" s="2"/>
      <c r="NS35" s="2"/>
      <c r="NT35" s="2"/>
      <c r="NU35" s="2"/>
      <c r="NV35" s="2"/>
      <c r="NW35" s="2"/>
      <c r="NX35" s="2"/>
      <c r="NY35" s="2"/>
      <c r="NZ35" s="2"/>
      <c r="OA35" s="2"/>
      <c r="OB35" s="2"/>
      <c r="OC35" s="2"/>
      <c r="OD35" s="2"/>
      <c r="OE35" s="2"/>
      <c r="OF35" s="2"/>
      <c r="OG35" s="2"/>
      <c r="OH35" s="2"/>
      <c r="OI35" s="2"/>
      <c r="OJ35" s="2"/>
      <c r="OK35" s="2"/>
      <c r="OL35" s="2"/>
      <c r="OM35" s="2"/>
      <c r="ON35" s="2"/>
      <c r="OO35" s="2"/>
      <c r="OP35" s="2"/>
      <c r="OQ35" s="2"/>
      <c r="OR35" s="2"/>
      <c r="OS35" s="2"/>
      <c r="OT35" s="2"/>
      <c r="OU35" s="2"/>
      <c r="OV35" s="2"/>
      <c r="OW35" s="2"/>
      <c r="OX35" s="2"/>
      <c r="OY35" s="2"/>
      <c r="OZ35" s="2"/>
      <c r="PA35" s="2"/>
      <c r="PB35" s="2"/>
      <c r="PC35" s="2"/>
      <c r="PD35" s="2"/>
      <c r="PE35" s="2"/>
      <c r="PF35" s="2"/>
      <c r="PG35" s="2"/>
      <c r="PH35" s="2"/>
      <c r="PI35" s="2"/>
      <c r="PJ35" s="2"/>
      <c r="PK35" s="2"/>
      <c r="PL35" s="2"/>
      <c r="PM35" s="2"/>
      <c r="PN35" s="2"/>
      <c r="PO35" s="2"/>
      <c r="PP35" s="2"/>
      <c r="PQ35" s="2"/>
      <c r="PR35" s="2"/>
      <c r="PS35" s="2"/>
      <c r="PT35" s="2"/>
      <c r="PU35" s="2"/>
      <c r="PV35" s="2"/>
      <c r="PW35" s="2"/>
      <c r="PX35" s="2"/>
      <c r="PY35" s="2"/>
      <c r="PZ35" s="2"/>
      <c r="QA35" s="2"/>
      <c r="QB35" s="2"/>
      <c r="QC35" s="2"/>
      <c r="QD35" s="2"/>
      <c r="QE35" s="2"/>
      <c r="QF35" s="2"/>
      <c r="QG35" s="2"/>
      <c r="QH35" s="2"/>
      <c r="QI35" s="2"/>
      <c r="QJ35" s="2"/>
      <c r="QK35" s="2"/>
      <c r="QL35" s="2"/>
      <c r="QM35" s="2"/>
      <c r="QN35" s="2"/>
      <c r="QO35" s="2"/>
      <c r="QP35" s="2"/>
      <c r="QQ35" s="2"/>
      <c r="QR35" s="2"/>
      <c r="QS35" s="2"/>
      <c r="QT35" s="2"/>
      <c r="QU35" s="2"/>
      <c r="QV35" s="2"/>
      <c r="QW35" s="2"/>
      <c r="QX35" s="2"/>
      <c r="QY35" s="2"/>
      <c r="QZ35" s="2"/>
      <c r="RA35" s="2"/>
      <c r="RB35" s="2"/>
      <c r="RC35" s="2"/>
      <c r="RD35" s="2"/>
      <c r="RE35" s="2"/>
      <c r="RF35" s="2"/>
      <c r="RG35" s="2"/>
      <c r="RH35" s="2"/>
      <c r="RI35" s="2"/>
      <c r="RJ35" s="2"/>
      <c r="RK35" s="2"/>
      <c r="RL35" s="2"/>
      <c r="RM35" s="2"/>
      <c r="RN35" s="2"/>
      <c r="RO35" s="2"/>
      <c r="RP35" s="2"/>
      <c r="RQ35" s="2"/>
      <c r="RR35" s="2"/>
      <c r="RS35" s="2"/>
      <c r="RT35" s="2"/>
      <c r="RU35" s="2"/>
      <c r="RV35" s="2"/>
      <c r="RW35" s="2"/>
      <c r="RX35" s="2"/>
      <c r="RY35" s="2"/>
      <c r="RZ35" s="2"/>
      <c r="SA35" s="2"/>
      <c r="SB35" s="2"/>
      <c r="SC35" s="2"/>
      <c r="SD35" s="2"/>
      <c r="SE35" s="2"/>
      <c r="SF35" s="2"/>
      <c r="SG35" s="2"/>
      <c r="SH35" s="2"/>
      <c r="SI35" s="2"/>
      <c r="SJ35" s="2"/>
      <c r="SK35" s="2"/>
      <c r="SL35" s="2"/>
      <c r="SM35" s="2"/>
      <c r="SN35" s="2"/>
      <c r="SO35" s="2"/>
      <c r="SP35" s="2"/>
      <c r="SQ35" s="2"/>
      <c r="SR35" s="2"/>
      <c r="SS35" s="2"/>
      <c r="ST35" s="2"/>
      <c r="SU35" s="2"/>
      <c r="SV35" s="2"/>
      <c r="SW35" s="2"/>
      <c r="SX35" s="2"/>
      <c r="SY35" s="2"/>
      <c r="SZ35" s="2"/>
      <c r="TA35" s="2"/>
      <c r="TB35" s="2"/>
      <c r="TC35" s="2"/>
      <c r="TD35" s="2"/>
      <c r="TE35" s="2"/>
      <c r="TF35" s="2"/>
      <c r="TG35" s="2"/>
      <c r="TH35" s="2"/>
      <c r="TI35" s="2"/>
      <c r="TJ35" s="2"/>
      <c r="TK35" s="2"/>
      <c r="TL35" s="2"/>
      <c r="TM35" s="2"/>
      <c r="TN35" s="2"/>
      <c r="TO35" s="2"/>
      <c r="TP35" s="2"/>
      <c r="TQ35" s="2"/>
      <c r="TR35" s="2"/>
      <c r="TS35" s="2"/>
      <c r="TT35" s="2"/>
      <c r="TU35" s="2"/>
      <c r="TV35" s="2"/>
      <c r="TW35" s="2"/>
      <c r="TX35" s="2"/>
      <c r="TY35" s="2"/>
      <c r="TZ35" s="2"/>
      <c r="UA35" s="2"/>
      <c r="UB35" s="2"/>
      <c r="UC35" s="2"/>
      <c r="UD35" s="2"/>
      <c r="UE35" s="2"/>
      <c r="UF35" s="2"/>
      <c r="UG35" s="2"/>
      <c r="UH35" s="2"/>
      <c r="UI35" s="2"/>
      <c r="UJ35" s="2"/>
      <c r="UK35" s="2"/>
      <c r="UL35" s="2"/>
      <c r="UM35" s="2"/>
      <c r="UN35" s="2"/>
      <c r="UO35" s="2"/>
      <c r="UP35" s="2"/>
      <c r="UQ35" s="2"/>
      <c r="UR35" s="2"/>
      <c r="US35" s="2"/>
      <c r="UT35" s="2"/>
      <c r="UU35" s="2"/>
      <c r="UV35" s="2"/>
      <c r="UW35" s="2"/>
      <c r="UX35" s="2"/>
      <c r="UY35" s="2"/>
      <c r="UZ35" s="2"/>
      <c r="VA35" s="2"/>
      <c r="VB35" s="2"/>
      <c r="VC35" s="2"/>
      <c r="VD35" s="2"/>
      <c r="VE35" s="2"/>
      <c r="VF35" s="2"/>
      <c r="VG35" s="2"/>
      <c r="VH35" s="2"/>
      <c r="VI35" s="2"/>
      <c r="VJ35" s="2"/>
      <c r="VK35" s="2"/>
      <c r="VL35" s="2"/>
      <c r="VM35" s="2"/>
      <c r="VN35" s="2"/>
      <c r="VO35" s="2"/>
      <c r="VP35" s="2"/>
      <c r="VQ35" s="2"/>
      <c r="VR35" s="2"/>
      <c r="VS35" s="2"/>
      <c r="VT35" s="2"/>
      <c r="VU35" s="2"/>
      <c r="VV35" s="2"/>
      <c r="VW35" s="2"/>
      <c r="VX35" s="2"/>
      <c r="VY35" s="2"/>
      <c r="VZ35" s="2"/>
      <c r="WA35" s="2"/>
      <c r="WB35" s="2"/>
      <c r="WC35" s="2"/>
      <c r="WD35" s="2"/>
      <c r="WE35" s="2"/>
      <c r="WF35" s="2"/>
      <c r="WG35" s="2"/>
      <c r="WH35" s="2"/>
      <c r="WI35" s="2"/>
      <c r="WJ35" s="2"/>
      <c r="WK35" s="2"/>
      <c r="WL35" s="2"/>
      <c r="WM35" s="2"/>
      <c r="WN35" s="2"/>
      <c r="WO35" s="2"/>
      <c r="WP35" s="2"/>
      <c r="WQ35" s="2"/>
      <c r="WR35" s="2"/>
      <c r="WS35" s="2"/>
      <c r="WT35" s="2"/>
      <c r="WU35" s="2"/>
      <c r="WV35" s="2"/>
      <c r="WW35" s="2"/>
      <c r="WX35" s="2"/>
      <c r="WY35" s="2"/>
      <c r="WZ35" s="2"/>
      <c r="XA35" s="2"/>
      <c r="XB35" s="2"/>
      <c r="XC35" s="2"/>
      <c r="XD35" s="2"/>
      <c r="XE35" s="2"/>
      <c r="XF35" s="2"/>
      <c r="XG35" s="2"/>
      <c r="XH35" s="2"/>
      <c r="XI35" s="2"/>
      <c r="XJ35" s="2"/>
      <c r="XK35" s="2"/>
      <c r="XL35" s="2"/>
      <c r="XM35" s="2"/>
      <c r="XN35" s="2"/>
      <c r="XO35" s="2"/>
      <c r="XP35" s="2"/>
      <c r="XQ35" s="2"/>
      <c r="XR35" s="2"/>
      <c r="XS35" s="2"/>
      <c r="XT35" s="2"/>
      <c r="XU35" s="2"/>
      <c r="XV35" s="2"/>
      <c r="XW35" s="2"/>
      <c r="XX35" s="2"/>
      <c r="XY35" s="2"/>
      <c r="XZ35" s="2"/>
      <c r="YA35" s="2"/>
      <c r="YB35" s="2"/>
      <c r="YC35" s="2"/>
      <c r="YD35" s="2"/>
      <c r="YE35" s="2"/>
      <c r="YF35" s="2"/>
      <c r="YG35" s="2"/>
      <c r="YH35" s="2"/>
      <c r="YI35" s="2"/>
      <c r="YJ35" s="2"/>
      <c r="YK35" s="2"/>
      <c r="YL35" s="2"/>
      <c r="YM35" s="2"/>
      <c r="YN35" s="2"/>
      <c r="YO35" s="2"/>
      <c r="YP35" s="2"/>
      <c r="YQ35" s="2"/>
      <c r="YR35" s="2"/>
      <c r="YS35" s="2"/>
      <c r="YT35" s="2"/>
      <c r="YU35" s="2"/>
      <c r="YV35" s="2"/>
      <c r="YW35" s="2"/>
      <c r="YX35" s="2"/>
      <c r="YY35" s="2"/>
      <c r="YZ35" s="2"/>
      <c r="ZA35" s="2"/>
      <c r="ZB35" s="2"/>
      <c r="ZC35" s="2"/>
      <c r="ZD35" s="2"/>
      <c r="ZE35" s="2"/>
      <c r="ZF35" s="2"/>
      <c r="ZG35" s="2"/>
      <c r="ZH35" s="2"/>
      <c r="ZI35" s="2"/>
      <c r="ZJ35" s="2"/>
      <c r="ZK35" s="2"/>
      <c r="ZL35" s="2"/>
      <c r="ZM35" s="2"/>
      <c r="ZN35" s="2"/>
      <c r="ZO35" s="2"/>
      <c r="ZP35" s="2"/>
      <c r="ZQ35" s="2"/>
      <c r="ZR35" s="2"/>
      <c r="ZS35" s="2"/>
      <c r="ZT35" s="2"/>
      <c r="ZU35" s="2"/>
      <c r="ZV35" s="2"/>
      <c r="ZW35" s="2"/>
      <c r="ZX35" s="2"/>
      <c r="ZY35" s="2"/>
      <c r="ZZ35" s="2"/>
      <c r="AAA35" s="2"/>
      <c r="AAB35" s="2"/>
      <c r="AAC35" s="2"/>
      <c r="AAD35" s="2"/>
      <c r="AAE35" s="2"/>
      <c r="AAF35" s="2"/>
      <c r="AAG35" s="2"/>
      <c r="AAH35" s="2"/>
      <c r="AAI35" s="2"/>
      <c r="AAJ35" s="2"/>
      <c r="AAK35" s="2"/>
      <c r="AAL35" s="2"/>
      <c r="AAM35" s="2"/>
      <c r="AAN35" s="2"/>
      <c r="AAO35" s="2"/>
      <c r="AAP35" s="2"/>
      <c r="AAQ35" s="2"/>
      <c r="AAR35" s="2"/>
      <c r="AAS35" s="2"/>
      <c r="AAT35" s="2"/>
      <c r="AAU35" s="2"/>
      <c r="AAV35" s="2"/>
      <c r="AAW35" s="2"/>
      <c r="AAX35" s="2"/>
      <c r="AAY35" s="2"/>
      <c r="AAZ35" s="2"/>
      <c r="ABA35" s="2"/>
      <c r="ABB35" s="2"/>
      <c r="ABC35" s="2"/>
      <c r="ABD35" s="2"/>
      <c r="ABE35" s="2"/>
      <c r="ABF35" s="2"/>
      <c r="ABG35" s="2"/>
      <c r="ABH35" s="2"/>
      <c r="ABI35" s="2"/>
      <c r="ABJ35" s="2"/>
      <c r="ABK35" s="2"/>
      <c r="ABL35" s="2"/>
      <c r="ABM35" s="2"/>
      <c r="ABN35" s="2"/>
      <c r="ABO35" s="2"/>
      <c r="ABP35" s="2"/>
      <c r="ABQ35" s="2"/>
      <c r="ABR35" s="2"/>
      <c r="ABS35" s="2"/>
      <c r="ABT35" s="2"/>
      <c r="ABU35" s="2"/>
      <c r="ABV35" s="2"/>
      <c r="ABW35" s="2"/>
      <c r="ABX35" s="2"/>
      <c r="ABY35" s="2"/>
      <c r="ABZ35" s="2"/>
      <c r="ACA35" s="2"/>
      <c r="ACB35" s="2"/>
      <c r="ACC35" s="2"/>
      <c r="ACD35" s="2"/>
      <c r="ACE35" s="2"/>
      <c r="ACF35" s="2"/>
      <c r="ACG35" s="2"/>
      <c r="ACH35" s="2"/>
      <c r="ACI35" s="2"/>
      <c r="ACJ35" s="2"/>
      <c r="ACK35" s="2"/>
      <c r="ACL35" s="2"/>
      <c r="ACM35" s="2"/>
      <c r="ACN35" s="2"/>
      <c r="ACO35" s="2"/>
      <c r="ACP35" s="2"/>
      <c r="ACQ35" s="2"/>
      <c r="ACR35" s="2"/>
      <c r="ACS35" s="2"/>
      <c r="ACT35" s="2"/>
      <c r="ACU35" s="2"/>
      <c r="ACV35" s="2"/>
      <c r="ACW35" s="2"/>
      <c r="ACX35" s="2"/>
      <c r="ACY35" s="2"/>
      <c r="ACZ35" s="2"/>
      <c r="ADA35" s="2"/>
      <c r="ADB35" s="2"/>
      <c r="ADC35" s="2"/>
      <c r="ADD35" s="2"/>
      <c r="ADE35" s="2"/>
      <c r="ADF35" s="2"/>
      <c r="ADG35" s="2"/>
      <c r="ADH35" s="2"/>
      <c r="ADI35" s="2"/>
      <c r="ADJ35" s="2"/>
      <c r="ADK35" s="2"/>
      <c r="ADL35" s="2"/>
      <c r="ADM35" s="2"/>
      <c r="ADN35" s="2"/>
      <c r="ADO35" s="2"/>
      <c r="ADP35" s="2"/>
      <c r="ADQ35" s="2"/>
      <c r="ADR35" s="2"/>
      <c r="ADS35" s="2"/>
      <c r="ADT35" s="2"/>
      <c r="ADU35" s="2"/>
      <c r="ADV35" s="2"/>
      <c r="ADW35" s="2"/>
      <c r="ADX35" s="2"/>
      <c r="ADY35" s="2"/>
      <c r="ADZ35" s="2"/>
      <c r="AEA35" s="2"/>
      <c r="AEB35" s="2"/>
      <c r="AEC35" s="2"/>
      <c r="AED35" s="2"/>
      <c r="AEE35" s="2"/>
      <c r="AEF35" s="2"/>
      <c r="AEG35" s="2"/>
      <c r="AEH35" s="2"/>
      <c r="AEI35" s="2"/>
      <c r="AEJ35" s="2"/>
      <c r="AEK35" s="2"/>
      <c r="AEL35" s="2"/>
      <c r="AEM35" s="2"/>
      <c r="AEN35" s="2"/>
      <c r="AEO35" s="2"/>
      <c r="AEP35" s="2"/>
      <c r="AEQ35" s="2"/>
      <c r="AER35" s="2"/>
      <c r="AES35" s="2"/>
      <c r="AET35" s="2"/>
      <c r="AEU35" s="2"/>
      <c r="AEV35" s="2"/>
      <c r="AEW35" s="2"/>
      <c r="AEX35" s="2"/>
      <c r="AEY35" s="2"/>
      <c r="AEZ35" s="2"/>
      <c r="AFA35" s="2"/>
      <c r="AFB35" s="2"/>
      <c r="AFC35" s="2"/>
      <c r="AFD35" s="2"/>
      <c r="AFE35" s="2"/>
      <c r="AFF35" s="2"/>
      <c r="AFG35" s="2"/>
      <c r="AFH35" s="2"/>
      <c r="AFI35" s="2"/>
      <c r="AFJ35" s="2"/>
      <c r="AFK35" s="2"/>
      <c r="AFL35" s="2"/>
      <c r="AFM35" s="2"/>
      <c r="AFN35" s="2"/>
      <c r="AFO35" s="2"/>
      <c r="AFP35" s="2"/>
      <c r="AFQ35" s="2"/>
      <c r="AFR35" s="2"/>
      <c r="AFS35" s="2"/>
      <c r="AFT35" s="2"/>
      <c r="AFU35" s="2"/>
      <c r="AFV35" s="2"/>
      <c r="AFW35" s="2"/>
      <c r="AFX35" s="2"/>
      <c r="AFY35" s="2"/>
      <c r="AFZ35" s="2"/>
      <c r="AGA35" s="2"/>
      <c r="AGB35" s="2"/>
      <c r="AGC35" s="2"/>
      <c r="AGD35" s="2"/>
      <c r="AGE35" s="2"/>
      <c r="AGF35" s="2"/>
      <c r="AGG35" s="2"/>
      <c r="AGH35" s="2"/>
      <c r="AGI35" s="2"/>
      <c r="AGJ35" s="2"/>
      <c r="AGK35" s="2"/>
      <c r="AGL35" s="2"/>
      <c r="AGM35" s="2"/>
      <c r="AGN35" s="2"/>
      <c r="AGO35" s="2"/>
      <c r="AGP35" s="2"/>
      <c r="AGQ35" s="2"/>
      <c r="AGR35" s="2"/>
      <c r="AGS35" s="2"/>
      <c r="AGT35" s="2"/>
      <c r="AGU35" s="2"/>
      <c r="AGV35" s="2"/>
      <c r="AGW35" s="2"/>
      <c r="AGX35" s="2"/>
      <c r="AGY35" s="2"/>
      <c r="AGZ35" s="2"/>
      <c r="AHA35" s="2"/>
      <c r="AHB35" s="2"/>
      <c r="AHC35" s="2"/>
      <c r="AHD35" s="2"/>
      <c r="AHE35" s="2"/>
      <c r="AHF35" s="2"/>
      <c r="AHG35" s="2"/>
      <c r="AHH35" s="2"/>
      <c r="AHI35" s="2"/>
      <c r="AHJ35" s="2"/>
      <c r="AHK35" s="2"/>
      <c r="AHL35" s="2"/>
      <c r="AHM35" s="2"/>
      <c r="AHN35" s="2"/>
      <c r="AHO35" s="2"/>
      <c r="AHP35" s="2"/>
      <c r="AHQ35" s="2"/>
      <c r="AHR35" s="2"/>
      <c r="AHS35" s="2"/>
      <c r="AHT35" s="2"/>
      <c r="AHU35" s="2"/>
      <c r="AHV35" s="2"/>
      <c r="AHW35" s="2"/>
      <c r="AHX35" s="2"/>
      <c r="AHY35" s="2"/>
      <c r="AHZ35" s="2"/>
      <c r="AIA35" s="2"/>
      <c r="AIB35" s="2"/>
      <c r="AIC35" s="2"/>
      <c r="AID35" s="2"/>
      <c r="AIE35" s="2"/>
      <c r="AIF35" s="2"/>
      <c r="AIG35" s="2"/>
      <c r="AIH35" s="2"/>
      <c r="AII35" s="2"/>
      <c r="AIJ35" s="2"/>
      <c r="AIK35" s="2"/>
      <c r="AIL35" s="2"/>
      <c r="AIM35" s="2"/>
      <c r="AIN35" s="2"/>
      <c r="AIO35" s="2"/>
      <c r="AIP35" s="2"/>
      <c r="AIQ35" s="2"/>
      <c r="AIR35" s="2"/>
      <c r="AIS35" s="2"/>
      <c r="AIT35" s="2"/>
      <c r="AIU35" s="2"/>
      <c r="AIV35" s="2"/>
      <c r="AIW35" s="2"/>
      <c r="AIX35" s="2"/>
      <c r="AIY35" s="2"/>
      <c r="AIZ35" s="2"/>
      <c r="AJA35" s="2"/>
      <c r="AJB35" s="2"/>
      <c r="AJC35" s="2"/>
      <c r="AJD35" s="2"/>
      <c r="AJE35" s="2"/>
      <c r="AJF35" s="2"/>
      <c r="AJG35" s="2"/>
      <c r="AJH35" s="2"/>
      <c r="AJI35" s="2"/>
      <c r="AJJ35" s="2"/>
      <c r="AJK35" s="2"/>
      <c r="AJL35" s="2"/>
      <c r="AJM35" s="2"/>
      <c r="AJN35" s="2"/>
      <c r="AJO35" s="2"/>
      <c r="AJP35" s="2"/>
      <c r="AJQ35" s="2"/>
      <c r="AJR35" s="2"/>
      <c r="AJS35" s="2"/>
      <c r="AJT35" s="2"/>
      <c r="AJU35" s="2"/>
      <c r="AJV35" s="2"/>
      <c r="AJW35" s="2"/>
      <c r="AJX35" s="2"/>
      <c r="AJY35" s="2"/>
      <c r="AJZ35" s="2"/>
      <c r="AKA35" s="2"/>
      <c r="AKB35" s="2"/>
      <c r="AKC35" s="2"/>
      <c r="AKD35" s="2"/>
      <c r="AKE35" s="2"/>
      <c r="AKF35" s="2"/>
      <c r="AKG35" s="2"/>
      <c r="AKH35" s="2"/>
      <c r="AKI35" s="2"/>
      <c r="AKJ35" s="2"/>
      <c r="AKK35" s="2"/>
      <c r="AKL35" s="2"/>
    </row>
    <row r="36" spans="1:974" s="71" customFormat="1">
      <c r="A36" s="2"/>
      <c r="B36" s="2"/>
      <c r="C36" s="2"/>
      <c r="D36" s="2"/>
      <c r="E36" s="2"/>
      <c r="F36" s="78"/>
      <c r="G36" s="78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  <c r="IW36" s="2"/>
      <c r="IX36" s="2"/>
      <c r="IY36" s="2"/>
      <c r="IZ36" s="2"/>
      <c r="JA36" s="2"/>
      <c r="JB36" s="2"/>
      <c r="JC36" s="2"/>
      <c r="JD36" s="2"/>
      <c r="JE36" s="2"/>
      <c r="JF36" s="2"/>
      <c r="JG36" s="2"/>
      <c r="JH36" s="2"/>
      <c r="JI36" s="2"/>
      <c r="JJ36" s="2"/>
      <c r="JK36" s="2"/>
      <c r="JL36" s="2"/>
      <c r="JM36" s="2"/>
      <c r="JN36" s="2"/>
      <c r="JO36" s="2"/>
      <c r="JP36" s="2"/>
      <c r="JQ36" s="2"/>
      <c r="JR36" s="2"/>
      <c r="JS36" s="2"/>
      <c r="JT36" s="2"/>
      <c r="JU36" s="2"/>
      <c r="JV36" s="2"/>
      <c r="JW36" s="2"/>
      <c r="JX36" s="2"/>
      <c r="JY36" s="2"/>
      <c r="JZ36" s="2"/>
      <c r="KA36" s="2"/>
      <c r="KB36" s="2"/>
      <c r="KC36" s="2"/>
      <c r="KD36" s="2"/>
      <c r="KE36" s="2"/>
      <c r="KF36" s="2"/>
      <c r="KG36" s="2"/>
      <c r="KH36" s="2"/>
      <c r="KI36" s="2"/>
      <c r="KJ36" s="2"/>
      <c r="KK36" s="2"/>
      <c r="KL36" s="2"/>
      <c r="KM36" s="2"/>
      <c r="KN36" s="2"/>
      <c r="KO36" s="2"/>
      <c r="KP36" s="2"/>
      <c r="KQ36" s="2"/>
      <c r="KR36" s="2"/>
      <c r="KS36" s="2"/>
      <c r="KT36" s="2"/>
      <c r="KU36" s="2"/>
      <c r="KV36" s="2"/>
      <c r="KW36" s="2"/>
      <c r="KX36" s="2"/>
      <c r="KY36" s="2"/>
      <c r="KZ36" s="2"/>
      <c r="LA36" s="2"/>
      <c r="LB36" s="2"/>
      <c r="LC36" s="2"/>
      <c r="LD36" s="2"/>
      <c r="LE36" s="2"/>
      <c r="LF36" s="2"/>
      <c r="LG36" s="2"/>
      <c r="LH36" s="2"/>
      <c r="LI36" s="2"/>
      <c r="LJ36" s="2"/>
      <c r="LK36" s="2"/>
      <c r="LL36" s="2"/>
      <c r="LM36" s="2"/>
      <c r="LN36" s="2"/>
      <c r="LO36" s="2"/>
      <c r="LP36" s="2"/>
      <c r="LQ36" s="2"/>
      <c r="LR36" s="2"/>
      <c r="LS36" s="2"/>
      <c r="LT36" s="2"/>
      <c r="LU36" s="2"/>
      <c r="LV36" s="2"/>
      <c r="LW36" s="2"/>
      <c r="LX36" s="2"/>
      <c r="LY36" s="2"/>
      <c r="LZ36" s="2"/>
      <c r="MA36" s="2"/>
      <c r="MB36" s="2"/>
      <c r="MC36" s="2"/>
      <c r="MD36" s="2"/>
      <c r="ME36" s="2"/>
      <c r="MF36" s="2"/>
      <c r="MG36" s="2"/>
      <c r="MH36" s="2"/>
      <c r="MI36" s="2"/>
      <c r="MJ36" s="2"/>
      <c r="MK36" s="2"/>
      <c r="ML36" s="2"/>
      <c r="MM36" s="2"/>
      <c r="MN36" s="2"/>
      <c r="MO36" s="2"/>
      <c r="MP36" s="2"/>
      <c r="MQ36" s="2"/>
      <c r="MR36" s="2"/>
      <c r="MS36" s="2"/>
      <c r="MT36" s="2"/>
      <c r="MU36" s="2"/>
      <c r="MV36" s="2"/>
      <c r="MW36" s="2"/>
      <c r="MX36" s="2"/>
      <c r="MY36" s="2"/>
      <c r="MZ36" s="2"/>
      <c r="NA36" s="2"/>
      <c r="NB36" s="2"/>
      <c r="NC36" s="2"/>
      <c r="ND36" s="2"/>
      <c r="NE36" s="2"/>
      <c r="NF36" s="2"/>
      <c r="NG36" s="2"/>
      <c r="NH36" s="2"/>
      <c r="NI36" s="2"/>
      <c r="NJ36" s="2"/>
      <c r="NK36" s="2"/>
      <c r="NL36" s="2"/>
      <c r="NM36" s="2"/>
      <c r="NN36" s="2"/>
      <c r="NO36" s="2"/>
      <c r="NP36" s="2"/>
      <c r="NQ36" s="2"/>
      <c r="NR36" s="2"/>
      <c r="NS36" s="2"/>
      <c r="NT36" s="2"/>
      <c r="NU36" s="2"/>
      <c r="NV36" s="2"/>
      <c r="NW36" s="2"/>
      <c r="NX36" s="2"/>
      <c r="NY36" s="2"/>
      <c r="NZ36" s="2"/>
      <c r="OA36" s="2"/>
      <c r="OB36" s="2"/>
      <c r="OC36" s="2"/>
      <c r="OD36" s="2"/>
      <c r="OE36" s="2"/>
      <c r="OF36" s="2"/>
      <c r="OG36" s="2"/>
      <c r="OH36" s="2"/>
      <c r="OI36" s="2"/>
      <c r="OJ36" s="2"/>
      <c r="OK36" s="2"/>
      <c r="OL36" s="2"/>
      <c r="OM36" s="2"/>
      <c r="ON36" s="2"/>
      <c r="OO36" s="2"/>
      <c r="OP36" s="2"/>
      <c r="OQ36" s="2"/>
      <c r="OR36" s="2"/>
      <c r="OS36" s="2"/>
      <c r="OT36" s="2"/>
      <c r="OU36" s="2"/>
      <c r="OV36" s="2"/>
      <c r="OW36" s="2"/>
      <c r="OX36" s="2"/>
      <c r="OY36" s="2"/>
      <c r="OZ36" s="2"/>
      <c r="PA36" s="2"/>
      <c r="PB36" s="2"/>
      <c r="PC36" s="2"/>
      <c r="PD36" s="2"/>
      <c r="PE36" s="2"/>
      <c r="PF36" s="2"/>
      <c r="PG36" s="2"/>
      <c r="PH36" s="2"/>
      <c r="PI36" s="2"/>
      <c r="PJ36" s="2"/>
      <c r="PK36" s="2"/>
      <c r="PL36" s="2"/>
      <c r="PM36" s="2"/>
      <c r="PN36" s="2"/>
      <c r="PO36" s="2"/>
      <c r="PP36" s="2"/>
      <c r="PQ36" s="2"/>
      <c r="PR36" s="2"/>
      <c r="PS36" s="2"/>
      <c r="PT36" s="2"/>
      <c r="PU36" s="2"/>
      <c r="PV36" s="2"/>
      <c r="PW36" s="2"/>
      <c r="PX36" s="2"/>
      <c r="PY36" s="2"/>
      <c r="PZ36" s="2"/>
      <c r="QA36" s="2"/>
      <c r="QB36" s="2"/>
      <c r="QC36" s="2"/>
      <c r="QD36" s="2"/>
      <c r="QE36" s="2"/>
      <c r="QF36" s="2"/>
      <c r="QG36" s="2"/>
      <c r="QH36" s="2"/>
      <c r="QI36" s="2"/>
      <c r="QJ36" s="2"/>
      <c r="QK36" s="2"/>
      <c r="QL36" s="2"/>
      <c r="QM36" s="2"/>
      <c r="QN36" s="2"/>
      <c r="QO36" s="2"/>
      <c r="QP36" s="2"/>
      <c r="QQ36" s="2"/>
      <c r="QR36" s="2"/>
      <c r="QS36" s="2"/>
      <c r="QT36" s="2"/>
      <c r="QU36" s="2"/>
      <c r="QV36" s="2"/>
      <c r="QW36" s="2"/>
      <c r="QX36" s="2"/>
      <c r="QY36" s="2"/>
      <c r="QZ36" s="2"/>
      <c r="RA36" s="2"/>
      <c r="RB36" s="2"/>
      <c r="RC36" s="2"/>
      <c r="RD36" s="2"/>
      <c r="RE36" s="2"/>
      <c r="RF36" s="2"/>
      <c r="RG36" s="2"/>
      <c r="RH36" s="2"/>
      <c r="RI36" s="2"/>
      <c r="RJ36" s="2"/>
      <c r="RK36" s="2"/>
      <c r="RL36" s="2"/>
      <c r="RM36" s="2"/>
      <c r="RN36" s="2"/>
      <c r="RO36" s="2"/>
      <c r="RP36" s="2"/>
      <c r="RQ36" s="2"/>
      <c r="RR36" s="2"/>
      <c r="RS36" s="2"/>
      <c r="RT36" s="2"/>
      <c r="RU36" s="2"/>
      <c r="RV36" s="2"/>
      <c r="RW36" s="2"/>
      <c r="RX36" s="2"/>
      <c r="RY36" s="2"/>
      <c r="RZ36" s="2"/>
      <c r="SA36" s="2"/>
      <c r="SB36" s="2"/>
      <c r="SC36" s="2"/>
      <c r="SD36" s="2"/>
      <c r="SE36" s="2"/>
      <c r="SF36" s="2"/>
      <c r="SG36" s="2"/>
      <c r="SH36" s="2"/>
      <c r="SI36" s="2"/>
      <c r="SJ36" s="2"/>
      <c r="SK36" s="2"/>
      <c r="SL36" s="2"/>
      <c r="SM36" s="2"/>
      <c r="SN36" s="2"/>
      <c r="SO36" s="2"/>
      <c r="SP36" s="2"/>
      <c r="SQ36" s="2"/>
      <c r="SR36" s="2"/>
      <c r="SS36" s="2"/>
      <c r="ST36" s="2"/>
      <c r="SU36" s="2"/>
      <c r="SV36" s="2"/>
      <c r="SW36" s="2"/>
      <c r="SX36" s="2"/>
      <c r="SY36" s="2"/>
      <c r="SZ36" s="2"/>
      <c r="TA36" s="2"/>
      <c r="TB36" s="2"/>
      <c r="TC36" s="2"/>
      <c r="TD36" s="2"/>
      <c r="TE36" s="2"/>
      <c r="TF36" s="2"/>
      <c r="TG36" s="2"/>
      <c r="TH36" s="2"/>
      <c r="TI36" s="2"/>
      <c r="TJ36" s="2"/>
      <c r="TK36" s="2"/>
      <c r="TL36" s="2"/>
      <c r="TM36" s="2"/>
      <c r="TN36" s="2"/>
      <c r="TO36" s="2"/>
      <c r="TP36" s="2"/>
      <c r="TQ36" s="2"/>
      <c r="TR36" s="2"/>
      <c r="TS36" s="2"/>
      <c r="TT36" s="2"/>
      <c r="TU36" s="2"/>
      <c r="TV36" s="2"/>
      <c r="TW36" s="2"/>
      <c r="TX36" s="2"/>
      <c r="TY36" s="2"/>
      <c r="TZ36" s="2"/>
      <c r="UA36" s="2"/>
      <c r="UB36" s="2"/>
      <c r="UC36" s="2"/>
      <c r="UD36" s="2"/>
      <c r="UE36" s="2"/>
      <c r="UF36" s="2"/>
      <c r="UG36" s="2"/>
      <c r="UH36" s="2"/>
      <c r="UI36" s="2"/>
      <c r="UJ36" s="2"/>
      <c r="UK36" s="2"/>
      <c r="UL36" s="2"/>
      <c r="UM36" s="2"/>
      <c r="UN36" s="2"/>
      <c r="UO36" s="2"/>
      <c r="UP36" s="2"/>
      <c r="UQ36" s="2"/>
      <c r="UR36" s="2"/>
      <c r="US36" s="2"/>
      <c r="UT36" s="2"/>
      <c r="UU36" s="2"/>
      <c r="UV36" s="2"/>
      <c r="UW36" s="2"/>
      <c r="UX36" s="2"/>
      <c r="UY36" s="2"/>
      <c r="UZ36" s="2"/>
      <c r="VA36" s="2"/>
      <c r="VB36" s="2"/>
      <c r="VC36" s="2"/>
      <c r="VD36" s="2"/>
      <c r="VE36" s="2"/>
      <c r="VF36" s="2"/>
      <c r="VG36" s="2"/>
      <c r="VH36" s="2"/>
      <c r="VI36" s="2"/>
      <c r="VJ36" s="2"/>
      <c r="VK36" s="2"/>
      <c r="VL36" s="2"/>
      <c r="VM36" s="2"/>
      <c r="VN36" s="2"/>
      <c r="VO36" s="2"/>
      <c r="VP36" s="2"/>
      <c r="VQ36" s="2"/>
      <c r="VR36" s="2"/>
      <c r="VS36" s="2"/>
      <c r="VT36" s="2"/>
      <c r="VU36" s="2"/>
      <c r="VV36" s="2"/>
      <c r="VW36" s="2"/>
      <c r="VX36" s="2"/>
      <c r="VY36" s="2"/>
      <c r="VZ36" s="2"/>
      <c r="WA36" s="2"/>
      <c r="WB36" s="2"/>
      <c r="WC36" s="2"/>
      <c r="WD36" s="2"/>
      <c r="WE36" s="2"/>
      <c r="WF36" s="2"/>
      <c r="WG36" s="2"/>
      <c r="WH36" s="2"/>
      <c r="WI36" s="2"/>
      <c r="WJ36" s="2"/>
      <c r="WK36" s="2"/>
      <c r="WL36" s="2"/>
      <c r="WM36" s="2"/>
      <c r="WN36" s="2"/>
      <c r="WO36" s="2"/>
      <c r="WP36" s="2"/>
      <c r="WQ36" s="2"/>
      <c r="WR36" s="2"/>
      <c r="WS36" s="2"/>
      <c r="WT36" s="2"/>
      <c r="WU36" s="2"/>
      <c r="WV36" s="2"/>
      <c r="WW36" s="2"/>
      <c r="WX36" s="2"/>
      <c r="WY36" s="2"/>
      <c r="WZ36" s="2"/>
      <c r="XA36" s="2"/>
      <c r="XB36" s="2"/>
      <c r="XC36" s="2"/>
      <c r="XD36" s="2"/>
      <c r="XE36" s="2"/>
      <c r="XF36" s="2"/>
      <c r="XG36" s="2"/>
      <c r="XH36" s="2"/>
      <c r="XI36" s="2"/>
      <c r="XJ36" s="2"/>
      <c r="XK36" s="2"/>
      <c r="XL36" s="2"/>
      <c r="XM36" s="2"/>
      <c r="XN36" s="2"/>
      <c r="XO36" s="2"/>
      <c r="XP36" s="2"/>
      <c r="XQ36" s="2"/>
      <c r="XR36" s="2"/>
      <c r="XS36" s="2"/>
      <c r="XT36" s="2"/>
      <c r="XU36" s="2"/>
      <c r="XV36" s="2"/>
      <c r="XW36" s="2"/>
      <c r="XX36" s="2"/>
      <c r="XY36" s="2"/>
      <c r="XZ36" s="2"/>
      <c r="YA36" s="2"/>
      <c r="YB36" s="2"/>
      <c r="YC36" s="2"/>
      <c r="YD36" s="2"/>
      <c r="YE36" s="2"/>
      <c r="YF36" s="2"/>
      <c r="YG36" s="2"/>
      <c r="YH36" s="2"/>
      <c r="YI36" s="2"/>
      <c r="YJ36" s="2"/>
      <c r="YK36" s="2"/>
      <c r="YL36" s="2"/>
      <c r="YM36" s="2"/>
      <c r="YN36" s="2"/>
      <c r="YO36" s="2"/>
      <c r="YP36" s="2"/>
      <c r="YQ36" s="2"/>
      <c r="YR36" s="2"/>
      <c r="YS36" s="2"/>
      <c r="YT36" s="2"/>
      <c r="YU36" s="2"/>
      <c r="YV36" s="2"/>
      <c r="YW36" s="2"/>
      <c r="YX36" s="2"/>
      <c r="YY36" s="2"/>
      <c r="YZ36" s="2"/>
      <c r="ZA36" s="2"/>
      <c r="ZB36" s="2"/>
      <c r="ZC36" s="2"/>
      <c r="ZD36" s="2"/>
      <c r="ZE36" s="2"/>
      <c r="ZF36" s="2"/>
      <c r="ZG36" s="2"/>
      <c r="ZH36" s="2"/>
      <c r="ZI36" s="2"/>
      <c r="ZJ36" s="2"/>
      <c r="ZK36" s="2"/>
      <c r="ZL36" s="2"/>
      <c r="ZM36" s="2"/>
      <c r="ZN36" s="2"/>
      <c r="ZO36" s="2"/>
      <c r="ZP36" s="2"/>
      <c r="ZQ36" s="2"/>
      <c r="ZR36" s="2"/>
      <c r="ZS36" s="2"/>
      <c r="ZT36" s="2"/>
      <c r="ZU36" s="2"/>
      <c r="ZV36" s="2"/>
      <c r="ZW36" s="2"/>
      <c r="ZX36" s="2"/>
      <c r="ZY36" s="2"/>
      <c r="ZZ36" s="2"/>
      <c r="AAA36" s="2"/>
      <c r="AAB36" s="2"/>
      <c r="AAC36" s="2"/>
      <c r="AAD36" s="2"/>
      <c r="AAE36" s="2"/>
      <c r="AAF36" s="2"/>
      <c r="AAG36" s="2"/>
      <c r="AAH36" s="2"/>
      <c r="AAI36" s="2"/>
      <c r="AAJ36" s="2"/>
      <c r="AAK36" s="2"/>
      <c r="AAL36" s="2"/>
      <c r="AAM36" s="2"/>
      <c r="AAN36" s="2"/>
      <c r="AAO36" s="2"/>
      <c r="AAP36" s="2"/>
      <c r="AAQ36" s="2"/>
      <c r="AAR36" s="2"/>
      <c r="AAS36" s="2"/>
      <c r="AAT36" s="2"/>
      <c r="AAU36" s="2"/>
      <c r="AAV36" s="2"/>
      <c r="AAW36" s="2"/>
      <c r="AAX36" s="2"/>
      <c r="AAY36" s="2"/>
      <c r="AAZ36" s="2"/>
      <c r="ABA36" s="2"/>
      <c r="ABB36" s="2"/>
      <c r="ABC36" s="2"/>
      <c r="ABD36" s="2"/>
      <c r="ABE36" s="2"/>
      <c r="ABF36" s="2"/>
      <c r="ABG36" s="2"/>
      <c r="ABH36" s="2"/>
      <c r="ABI36" s="2"/>
      <c r="ABJ36" s="2"/>
      <c r="ABK36" s="2"/>
      <c r="ABL36" s="2"/>
      <c r="ABM36" s="2"/>
      <c r="ABN36" s="2"/>
      <c r="ABO36" s="2"/>
      <c r="ABP36" s="2"/>
      <c r="ABQ36" s="2"/>
      <c r="ABR36" s="2"/>
      <c r="ABS36" s="2"/>
      <c r="ABT36" s="2"/>
      <c r="ABU36" s="2"/>
      <c r="ABV36" s="2"/>
      <c r="ABW36" s="2"/>
      <c r="ABX36" s="2"/>
      <c r="ABY36" s="2"/>
      <c r="ABZ36" s="2"/>
      <c r="ACA36" s="2"/>
      <c r="ACB36" s="2"/>
      <c r="ACC36" s="2"/>
      <c r="ACD36" s="2"/>
      <c r="ACE36" s="2"/>
      <c r="ACF36" s="2"/>
      <c r="ACG36" s="2"/>
      <c r="ACH36" s="2"/>
      <c r="ACI36" s="2"/>
      <c r="ACJ36" s="2"/>
      <c r="ACK36" s="2"/>
      <c r="ACL36" s="2"/>
      <c r="ACM36" s="2"/>
      <c r="ACN36" s="2"/>
      <c r="ACO36" s="2"/>
      <c r="ACP36" s="2"/>
      <c r="ACQ36" s="2"/>
      <c r="ACR36" s="2"/>
      <c r="ACS36" s="2"/>
      <c r="ACT36" s="2"/>
      <c r="ACU36" s="2"/>
      <c r="ACV36" s="2"/>
      <c r="ACW36" s="2"/>
      <c r="ACX36" s="2"/>
      <c r="ACY36" s="2"/>
      <c r="ACZ36" s="2"/>
      <c r="ADA36" s="2"/>
      <c r="ADB36" s="2"/>
      <c r="ADC36" s="2"/>
      <c r="ADD36" s="2"/>
      <c r="ADE36" s="2"/>
      <c r="ADF36" s="2"/>
      <c r="ADG36" s="2"/>
      <c r="ADH36" s="2"/>
      <c r="ADI36" s="2"/>
      <c r="ADJ36" s="2"/>
      <c r="ADK36" s="2"/>
      <c r="ADL36" s="2"/>
      <c r="ADM36" s="2"/>
      <c r="ADN36" s="2"/>
      <c r="ADO36" s="2"/>
      <c r="ADP36" s="2"/>
      <c r="ADQ36" s="2"/>
      <c r="ADR36" s="2"/>
      <c r="ADS36" s="2"/>
      <c r="ADT36" s="2"/>
      <c r="ADU36" s="2"/>
      <c r="ADV36" s="2"/>
      <c r="ADW36" s="2"/>
      <c r="ADX36" s="2"/>
      <c r="ADY36" s="2"/>
      <c r="ADZ36" s="2"/>
      <c r="AEA36" s="2"/>
      <c r="AEB36" s="2"/>
      <c r="AEC36" s="2"/>
      <c r="AED36" s="2"/>
      <c r="AEE36" s="2"/>
      <c r="AEF36" s="2"/>
      <c r="AEG36" s="2"/>
      <c r="AEH36" s="2"/>
      <c r="AEI36" s="2"/>
      <c r="AEJ36" s="2"/>
      <c r="AEK36" s="2"/>
      <c r="AEL36" s="2"/>
      <c r="AEM36" s="2"/>
      <c r="AEN36" s="2"/>
      <c r="AEO36" s="2"/>
      <c r="AEP36" s="2"/>
      <c r="AEQ36" s="2"/>
      <c r="AER36" s="2"/>
      <c r="AES36" s="2"/>
      <c r="AET36" s="2"/>
      <c r="AEU36" s="2"/>
      <c r="AEV36" s="2"/>
      <c r="AEW36" s="2"/>
      <c r="AEX36" s="2"/>
      <c r="AEY36" s="2"/>
      <c r="AEZ36" s="2"/>
      <c r="AFA36" s="2"/>
      <c r="AFB36" s="2"/>
      <c r="AFC36" s="2"/>
      <c r="AFD36" s="2"/>
      <c r="AFE36" s="2"/>
      <c r="AFF36" s="2"/>
      <c r="AFG36" s="2"/>
      <c r="AFH36" s="2"/>
      <c r="AFI36" s="2"/>
      <c r="AFJ36" s="2"/>
      <c r="AFK36" s="2"/>
      <c r="AFL36" s="2"/>
      <c r="AFM36" s="2"/>
      <c r="AFN36" s="2"/>
      <c r="AFO36" s="2"/>
      <c r="AFP36" s="2"/>
      <c r="AFQ36" s="2"/>
      <c r="AFR36" s="2"/>
      <c r="AFS36" s="2"/>
      <c r="AFT36" s="2"/>
      <c r="AFU36" s="2"/>
      <c r="AFV36" s="2"/>
      <c r="AFW36" s="2"/>
      <c r="AFX36" s="2"/>
      <c r="AFY36" s="2"/>
      <c r="AFZ36" s="2"/>
      <c r="AGA36" s="2"/>
      <c r="AGB36" s="2"/>
      <c r="AGC36" s="2"/>
      <c r="AGD36" s="2"/>
      <c r="AGE36" s="2"/>
      <c r="AGF36" s="2"/>
      <c r="AGG36" s="2"/>
      <c r="AGH36" s="2"/>
      <c r="AGI36" s="2"/>
      <c r="AGJ36" s="2"/>
      <c r="AGK36" s="2"/>
      <c r="AGL36" s="2"/>
      <c r="AGM36" s="2"/>
      <c r="AGN36" s="2"/>
      <c r="AGO36" s="2"/>
      <c r="AGP36" s="2"/>
      <c r="AGQ36" s="2"/>
      <c r="AGR36" s="2"/>
      <c r="AGS36" s="2"/>
      <c r="AGT36" s="2"/>
      <c r="AGU36" s="2"/>
      <c r="AGV36" s="2"/>
      <c r="AGW36" s="2"/>
      <c r="AGX36" s="2"/>
      <c r="AGY36" s="2"/>
      <c r="AGZ36" s="2"/>
      <c r="AHA36" s="2"/>
      <c r="AHB36" s="2"/>
      <c r="AHC36" s="2"/>
      <c r="AHD36" s="2"/>
      <c r="AHE36" s="2"/>
      <c r="AHF36" s="2"/>
      <c r="AHG36" s="2"/>
      <c r="AHH36" s="2"/>
      <c r="AHI36" s="2"/>
      <c r="AHJ36" s="2"/>
      <c r="AHK36" s="2"/>
      <c r="AHL36" s="2"/>
      <c r="AHM36" s="2"/>
      <c r="AHN36" s="2"/>
      <c r="AHO36" s="2"/>
      <c r="AHP36" s="2"/>
      <c r="AHQ36" s="2"/>
      <c r="AHR36" s="2"/>
      <c r="AHS36" s="2"/>
      <c r="AHT36" s="2"/>
      <c r="AHU36" s="2"/>
      <c r="AHV36" s="2"/>
      <c r="AHW36" s="2"/>
      <c r="AHX36" s="2"/>
      <c r="AHY36" s="2"/>
      <c r="AHZ36" s="2"/>
      <c r="AIA36" s="2"/>
      <c r="AIB36" s="2"/>
      <c r="AIC36" s="2"/>
      <c r="AID36" s="2"/>
      <c r="AIE36" s="2"/>
      <c r="AIF36" s="2"/>
      <c r="AIG36" s="2"/>
      <c r="AIH36" s="2"/>
      <c r="AII36" s="2"/>
      <c r="AIJ36" s="2"/>
      <c r="AIK36" s="2"/>
      <c r="AIL36" s="2"/>
      <c r="AIM36" s="2"/>
      <c r="AIN36" s="2"/>
      <c r="AIO36" s="2"/>
      <c r="AIP36" s="2"/>
      <c r="AIQ36" s="2"/>
      <c r="AIR36" s="2"/>
      <c r="AIS36" s="2"/>
      <c r="AIT36" s="2"/>
      <c r="AIU36" s="2"/>
      <c r="AIV36" s="2"/>
      <c r="AIW36" s="2"/>
      <c r="AIX36" s="2"/>
      <c r="AIY36" s="2"/>
      <c r="AIZ36" s="2"/>
      <c r="AJA36" s="2"/>
      <c r="AJB36" s="2"/>
      <c r="AJC36" s="2"/>
      <c r="AJD36" s="2"/>
      <c r="AJE36" s="2"/>
      <c r="AJF36" s="2"/>
      <c r="AJG36" s="2"/>
      <c r="AJH36" s="2"/>
      <c r="AJI36" s="2"/>
      <c r="AJJ36" s="2"/>
      <c r="AJK36" s="2"/>
      <c r="AJL36" s="2"/>
      <c r="AJM36" s="2"/>
      <c r="AJN36" s="2"/>
      <c r="AJO36" s="2"/>
      <c r="AJP36" s="2"/>
      <c r="AJQ36" s="2"/>
      <c r="AJR36" s="2"/>
      <c r="AJS36" s="2"/>
      <c r="AJT36" s="2"/>
      <c r="AJU36" s="2"/>
      <c r="AJV36" s="2"/>
      <c r="AJW36" s="2"/>
      <c r="AJX36" s="2"/>
      <c r="AJY36" s="2"/>
      <c r="AJZ36" s="2"/>
      <c r="AKA36" s="2"/>
      <c r="AKB36" s="2"/>
      <c r="AKC36" s="2"/>
      <c r="AKD36" s="2"/>
      <c r="AKE36" s="2"/>
      <c r="AKF36" s="2"/>
      <c r="AKG36" s="2"/>
      <c r="AKH36" s="2"/>
      <c r="AKI36" s="2"/>
      <c r="AKJ36" s="2"/>
      <c r="AKK36" s="2"/>
      <c r="AKL36" s="2"/>
    </row>
    <row r="37" spans="1:974" s="71" customFormat="1">
      <c r="A37" s="2"/>
      <c r="B37" s="2"/>
      <c r="C37" s="2"/>
      <c r="D37" s="2"/>
      <c r="E37" s="2"/>
      <c r="F37" s="78"/>
      <c r="G37" s="78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  <c r="MH37" s="2"/>
      <c r="MI37" s="2"/>
      <c r="MJ37" s="2"/>
      <c r="MK37" s="2"/>
      <c r="ML37" s="2"/>
      <c r="MM37" s="2"/>
      <c r="MN37" s="2"/>
      <c r="MO37" s="2"/>
      <c r="MP37" s="2"/>
      <c r="MQ37" s="2"/>
      <c r="MR37" s="2"/>
      <c r="MS37" s="2"/>
      <c r="MT37" s="2"/>
      <c r="MU37" s="2"/>
      <c r="MV37" s="2"/>
      <c r="MW37" s="2"/>
      <c r="MX37" s="2"/>
      <c r="MY37" s="2"/>
      <c r="MZ37" s="2"/>
      <c r="NA37" s="2"/>
      <c r="NB37" s="2"/>
      <c r="NC37" s="2"/>
      <c r="ND37" s="2"/>
      <c r="NE37" s="2"/>
      <c r="NF37" s="2"/>
      <c r="NG37" s="2"/>
      <c r="NH37" s="2"/>
      <c r="NI37" s="2"/>
      <c r="NJ37" s="2"/>
      <c r="NK37" s="2"/>
      <c r="NL37" s="2"/>
      <c r="NM37" s="2"/>
      <c r="NN37" s="2"/>
      <c r="NO37" s="2"/>
      <c r="NP37" s="2"/>
      <c r="NQ37" s="2"/>
      <c r="NR37" s="2"/>
      <c r="NS37" s="2"/>
      <c r="NT37" s="2"/>
      <c r="NU37" s="2"/>
      <c r="NV37" s="2"/>
      <c r="NW37" s="2"/>
      <c r="NX37" s="2"/>
      <c r="NY37" s="2"/>
      <c r="NZ37" s="2"/>
      <c r="OA37" s="2"/>
      <c r="OB37" s="2"/>
      <c r="OC37" s="2"/>
      <c r="OD37" s="2"/>
      <c r="OE37" s="2"/>
      <c r="OF37" s="2"/>
      <c r="OG37" s="2"/>
      <c r="OH37" s="2"/>
      <c r="OI37" s="2"/>
      <c r="OJ37" s="2"/>
      <c r="OK37" s="2"/>
      <c r="OL37" s="2"/>
      <c r="OM37" s="2"/>
      <c r="ON37" s="2"/>
      <c r="OO37" s="2"/>
      <c r="OP37" s="2"/>
      <c r="OQ37" s="2"/>
      <c r="OR37" s="2"/>
      <c r="OS37" s="2"/>
      <c r="OT37" s="2"/>
      <c r="OU37" s="2"/>
      <c r="OV37" s="2"/>
      <c r="OW37" s="2"/>
      <c r="OX37" s="2"/>
      <c r="OY37" s="2"/>
      <c r="OZ37" s="2"/>
      <c r="PA37" s="2"/>
      <c r="PB37" s="2"/>
      <c r="PC37" s="2"/>
      <c r="PD37" s="2"/>
      <c r="PE37" s="2"/>
      <c r="PF37" s="2"/>
      <c r="PG37" s="2"/>
      <c r="PH37" s="2"/>
      <c r="PI37" s="2"/>
      <c r="PJ37" s="2"/>
      <c r="PK37" s="2"/>
      <c r="PL37" s="2"/>
      <c r="PM37" s="2"/>
      <c r="PN37" s="2"/>
      <c r="PO37" s="2"/>
      <c r="PP37" s="2"/>
      <c r="PQ37" s="2"/>
      <c r="PR37" s="2"/>
      <c r="PS37" s="2"/>
      <c r="PT37" s="2"/>
      <c r="PU37" s="2"/>
      <c r="PV37" s="2"/>
      <c r="PW37" s="2"/>
      <c r="PX37" s="2"/>
      <c r="PY37" s="2"/>
      <c r="PZ37" s="2"/>
      <c r="QA37" s="2"/>
      <c r="QB37" s="2"/>
      <c r="QC37" s="2"/>
      <c r="QD37" s="2"/>
      <c r="QE37" s="2"/>
      <c r="QF37" s="2"/>
      <c r="QG37" s="2"/>
      <c r="QH37" s="2"/>
      <c r="QI37" s="2"/>
      <c r="QJ37" s="2"/>
      <c r="QK37" s="2"/>
      <c r="QL37" s="2"/>
      <c r="QM37" s="2"/>
      <c r="QN37" s="2"/>
      <c r="QO37" s="2"/>
      <c r="QP37" s="2"/>
      <c r="QQ37" s="2"/>
      <c r="QR37" s="2"/>
      <c r="QS37" s="2"/>
      <c r="QT37" s="2"/>
      <c r="QU37" s="2"/>
      <c r="QV37" s="2"/>
      <c r="QW37" s="2"/>
      <c r="QX37" s="2"/>
      <c r="QY37" s="2"/>
      <c r="QZ37" s="2"/>
      <c r="RA37" s="2"/>
      <c r="RB37" s="2"/>
      <c r="RC37" s="2"/>
      <c r="RD37" s="2"/>
      <c r="RE37" s="2"/>
      <c r="RF37" s="2"/>
      <c r="RG37" s="2"/>
      <c r="RH37" s="2"/>
      <c r="RI37" s="2"/>
      <c r="RJ37" s="2"/>
      <c r="RK37" s="2"/>
      <c r="RL37" s="2"/>
      <c r="RM37" s="2"/>
      <c r="RN37" s="2"/>
      <c r="RO37" s="2"/>
      <c r="RP37" s="2"/>
      <c r="RQ37" s="2"/>
      <c r="RR37" s="2"/>
      <c r="RS37" s="2"/>
      <c r="RT37" s="2"/>
      <c r="RU37" s="2"/>
      <c r="RV37" s="2"/>
      <c r="RW37" s="2"/>
      <c r="RX37" s="2"/>
      <c r="RY37" s="2"/>
      <c r="RZ37" s="2"/>
      <c r="SA37" s="2"/>
      <c r="SB37" s="2"/>
      <c r="SC37" s="2"/>
      <c r="SD37" s="2"/>
      <c r="SE37" s="2"/>
      <c r="SF37" s="2"/>
      <c r="SG37" s="2"/>
      <c r="SH37" s="2"/>
      <c r="SI37" s="2"/>
      <c r="SJ37" s="2"/>
      <c r="SK37" s="2"/>
      <c r="SL37" s="2"/>
      <c r="SM37" s="2"/>
      <c r="SN37" s="2"/>
      <c r="SO37" s="2"/>
      <c r="SP37" s="2"/>
      <c r="SQ37" s="2"/>
      <c r="SR37" s="2"/>
      <c r="SS37" s="2"/>
      <c r="ST37" s="2"/>
      <c r="SU37" s="2"/>
      <c r="SV37" s="2"/>
      <c r="SW37" s="2"/>
      <c r="SX37" s="2"/>
      <c r="SY37" s="2"/>
      <c r="SZ37" s="2"/>
      <c r="TA37" s="2"/>
      <c r="TB37" s="2"/>
      <c r="TC37" s="2"/>
      <c r="TD37" s="2"/>
      <c r="TE37" s="2"/>
      <c r="TF37" s="2"/>
      <c r="TG37" s="2"/>
      <c r="TH37" s="2"/>
      <c r="TI37" s="2"/>
      <c r="TJ37" s="2"/>
      <c r="TK37" s="2"/>
      <c r="TL37" s="2"/>
      <c r="TM37" s="2"/>
      <c r="TN37" s="2"/>
      <c r="TO37" s="2"/>
      <c r="TP37" s="2"/>
      <c r="TQ37" s="2"/>
      <c r="TR37" s="2"/>
      <c r="TS37" s="2"/>
      <c r="TT37" s="2"/>
      <c r="TU37" s="2"/>
      <c r="TV37" s="2"/>
      <c r="TW37" s="2"/>
      <c r="TX37" s="2"/>
      <c r="TY37" s="2"/>
      <c r="TZ37" s="2"/>
      <c r="UA37" s="2"/>
      <c r="UB37" s="2"/>
      <c r="UC37" s="2"/>
      <c r="UD37" s="2"/>
      <c r="UE37" s="2"/>
      <c r="UF37" s="2"/>
      <c r="UG37" s="2"/>
      <c r="UH37" s="2"/>
      <c r="UI37" s="2"/>
      <c r="UJ37" s="2"/>
      <c r="UK37" s="2"/>
      <c r="UL37" s="2"/>
      <c r="UM37" s="2"/>
      <c r="UN37" s="2"/>
      <c r="UO37" s="2"/>
      <c r="UP37" s="2"/>
      <c r="UQ37" s="2"/>
      <c r="UR37" s="2"/>
      <c r="US37" s="2"/>
      <c r="UT37" s="2"/>
      <c r="UU37" s="2"/>
      <c r="UV37" s="2"/>
      <c r="UW37" s="2"/>
      <c r="UX37" s="2"/>
      <c r="UY37" s="2"/>
      <c r="UZ37" s="2"/>
      <c r="VA37" s="2"/>
      <c r="VB37" s="2"/>
      <c r="VC37" s="2"/>
      <c r="VD37" s="2"/>
      <c r="VE37" s="2"/>
      <c r="VF37" s="2"/>
      <c r="VG37" s="2"/>
      <c r="VH37" s="2"/>
      <c r="VI37" s="2"/>
      <c r="VJ37" s="2"/>
      <c r="VK37" s="2"/>
      <c r="VL37" s="2"/>
      <c r="VM37" s="2"/>
      <c r="VN37" s="2"/>
      <c r="VO37" s="2"/>
      <c r="VP37" s="2"/>
      <c r="VQ37" s="2"/>
      <c r="VR37" s="2"/>
      <c r="VS37" s="2"/>
      <c r="VT37" s="2"/>
      <c r="VU37" s="2"/>
      <c r="VV37" s="2"/>
      <c r="VW37" s="2"/>
      <c r="VX37" s="2"/>
      <c r="VY37" s="2"/>
      <c r="VZ37" s="2"/>
      <c r="WA37" s="2"/>
      <c r="WB37" s="2"/>
      <c r="WC37" s="2"/>
      <c r="WD37" s="2"/>
      <c r="WE37" s="2"/>
      <c r="WF37" s="2"/>
      <c r="WG37" s="2"/>
      <c r="WH37" s="2"/>
      <c r="WI37" s="2"/>
      <c r="WJ37" s="2"/>
      <c r="WK37" s="2"/>
      <c r="WL37" s="2"/>
      <c r="WM37" s="2"/>
      <c r="WN37" s="2"/>
      <c r="WO37" s="2"/>
      <c r="WP37" s="2"/>
      <c r="WQ37" s="2"/>
      <c r="WR37" s="2"/>
      <c r="WS37" s="2"/>
      <c r="WT37" s="2"/>
      <c r="WU37" s="2"/>
      <c r="WV37" s="2"/>
      <c r="WW37" s="2"/>
      <c r="WX37" s="2"/>
      <c r="WY37" s="2"/>
      <c r="WZ37" s="2"/>
      <c r="XA37" s="2"/>
      <c r="XB37" s="2"/>
      <c r="XC37" s="2"/>
      <c r="XD37" s="2"/>
      <c r="XE37" s="2"/>
      <c r="XF37" s="2"/>
      <c r="XG37" s="2"/>
      <c r="XH37" s="2"/>
      <c r="XI37" s="2"/>
      <c r="XJ37" s="2"/>
      <c r="XK37" s="2"/>
      <c r="XL37" s="2"/>
      <c r="XM37" s="2"/>
      <c r="XN37" s="2"/>
      <c r="XO37" s="2"/>
      <c r="XP37" s="2"/>
      <c r="XQ37" s="2"/>
      <c r="XR37" s="2"/>
      <c r="XS37" s="2"/>
      <c r="XT37" s="2"/>
      <c r="XU37" s="2"/>
      <c r="XV37" s="2"/>
      <c r="XW37" s="2"/>
      <c r="XX37" s="2"/>
      <c r="XY37" s="2"/>
      <c r="XZ37" s="2"/>
      <c r="YA37" s="2"/>
      <c r="YB37" s="2"/>
      <c r="YC37" s="2"/>
      <c r="YD37" s="2"/>
      <c r="YE37" s="2"/>
      <c r="YF37" s="2"/>
      <c r="YG37" s="2"/>
      <c r="YH37" s="2"/>
      <c r="YI37" s="2"/>
      <c r="YJ37" s="2"/>
      <c r="YK37" s="2"/>
      <c r="YL37" s="2"/>
      <c r="YM37" s="2"/>
      <c r="YN37" s="2"/>
      <c r="YO37" s="2"/>
      <c r="YP37" s="2"/>
      <c r="YQ37" s="2"/>
      <c r="YR37" s="2"/>
      <c r="YS37" s="2"/>
      <c r="YT37" s="2"/>
      <c r="YU37" s="2"/>
      <c r="YV37" s="2"/>
      <c r="YW37" s="2"/>
      <c r="YX37" s="2"/>
      <c r="YY37" s="2"/>
      <c r="YZ37" s="2"/>
      <c r="ZA37" s="2"/>
      <c r="ZB37" s="2"/>
      <c r="ZC37" s="2"/>
      <c r="ZD37" s="2"/>
      <c r="ZE37" s="2"/>
      <c r="ZF37" s="2"/>
      <c r="ZG37" s="2"/>
      <c r="ZH37" s="2"/>
      <c r="ZI37" s="2"/>
      <c r="ZJ37" s="2"/>
      <c r="ZK37" s="2"/>
      <c r="ZL37" s="2"/>
      <c r="ZM37" s="2"/>
      <c r="ZN37" s="2"/>
      <c r="ZO37" s="2"/>
      <c r="ZP37" s="2"/>
      <c r="ZQ37" s="2"/>
      <c r="ZR37" s="2"/>
      <c r="ZS37" s="2"/>
      <c r="ZT37" s="2"/>
      <c r="ZU37" s="2"/>
      <c r="ZV37" s="2"/>
      <c r="ZW37" s="2"/>
      <c r="ZX37" s="2"/>
      <c r="ZY37" s="2"/>
      <c r="ZZ37" s="2"/>
      <c r="AAA37" s="2"/>
      <c r="AAB37" s="2"/>
      <c r="AAC37" s="2"/>
      <c r="AAD37" s="2"/>
      <c r="AAE37" s="2"/>
      <c r="AAF37" s="2"/>
      <c r="AAG37" s="2"/>
      <c r="AAH37" s="2"/>
      <c r="AAI37" s="2"/>
      <c r="AAJ37" s="2"/>
      <c r="AAK37" s="2"/>
      <c r="AAL37" s="2"/>
      <c r="AAM37" s="2"/>
      <c r="AAN37" s="2"/>
      <c r="AAO37" s="2"/>
      <c r="AAP37" s="2"/>
      <c r="AAQ37" s="2"/>
      <c r="AAR37" s="2"/>
      <c r="AAS37" s="2"/>
      <c r="AAT37" s="2"/>
      <c r="AAU37" s="2"/>
      <c r="AAV37" s="2"/>
      <c r="AAW37" s="2"/>
      <c r="AAX37" s="2"/>
      <c r="AAY37" s="2"/>
      <c r="AAZ37" s="2"/>
      <c r="ABA37" s="2"/>
      <c r="ABB37" s="2"/>
      <c r="ABC37" s="2"/>
      <c r="ABD37" s="2"/>
      <c r="ABE37" s="2"/>
      <c r="ABF37" s="2"/>
      <c r="ABG37" s="2"/>
      <c r="ABH37" s="2"/>
      <c r="ABI37" s="2"/>
      <c r="ABJ37" s="2"/>
      <c r="ABK37" s="2"/>
      <c r="ABL37" s="2"/>
      <c r="ABM37" s="2"/>
      <c r="ABN37" s="2"/>
      <c r="ABO37" s="2"/>
      <c r="ABP37" s="2"/>
      <c r="ABQ37" s="2"/>
      <c r="ABR37" s="2"/>
      <c r="ABS37" s="2"/>
      <c r="ABT37" s="2"/>
      <c r="ABU37" s="2"/>
      <c r="ABV37" s="2"/>
      <c r="ABW37" s="2"/>
      <c r="ABX37" s="2"/>
      <c r="ABY37" s="2"/>
      <c r="ABZ37" s="2"/>
      <c r="ACA37" s="2"/>
      <c r="ACB37" s="2"/>
      <c r="ACC37" s="2"/>
      <c r="ACD37" s="2"/>
      <c r="ACE37" s="2"/>
      <c r="ACF37" s="2"/>
      <c r="ACG37" s="2"/>
      <c r="ACH37" s="2"/>
      <c r="ACI37" s="2"/>
      <c r="ACJ37" s="2"/>
      <c r="ACK37" s="2"/>
      <c r="ACL37" s="2"/>
      <c r="ACM37" s="2"/>
      <c r="ACN37" s="2"/>
      <c r="ACO37" s="2"/>
      <c r="ACP37" s="2"/>
      <c r="ACQ37" s="2"/>
      <c r="ACR37" s="2"/>
      <c r="ACS37" s="2"/>
      <c r="ACT37" s="2"/>
      <c r="ACU37" s="2"/>
      <c r="ACV37" s="2"/>
      <c r="ACW37" s="2"/>
      <c r="ACX37" s="2"/>
      <c r="ACY37" s="2"/>
      <c r="ACZ37" s="2"/>
      <c r="ADA37" s="2"/>
      <c r="ADB37" s="2"/>
      <c r="ADC37" s="2"/>
      <c r="ADD37" s="2"/>
      <c r="ADE37" s="2"/>
      <c r="ADF37" s="2"/>
      <c r="ADG37" s="2"/>
      <c r="ADH37" s="2"/>
      <c r="ADI37" s="2"/>
      <c r="ADJ37" s="2"/>
      <c r="ADK37" s="2"/>
      <c r="ADL37" s="2"/>
      <c r="ADM37" s="2"/>
      <c r="ADN37" s="2"/>
      <c r="ADO37" s="2"/>
      <c r="ADP37" s="2"/>
      <c r="ADQ37" s="2"/>
      <c r="ADR37" s="2"/>
      <c r="ADS37" s="2"/>
      <c r="ADT37" s="2"/>
      <c r="ADU37" s="2"/>
      <c r="ADV37" s="2"/>
      <c r="ADW37" s="2"/>
      <c r="ADX37" s="2"/>
      <c r="ADY37" s="2"/>
      <c r="ADZ37" s="2"/>
      <c r="AEA37" s="2"/>
      <c r="AEB37" s="2"/>
      <c r="AEC37" s="2"/>
      <c r="AED37" s="2"/>
      <c r="AEE37" s="2"/>
      <c r="AEF37" s="2"/>
      <c r="AEG37" s="2"/>
      <c r="AEH37" s="2"/>
      <c r="AEI37" s="2"/>
      <c r="AEJ37" s="2"/>
      <c r="AEK37" s="2"/>
      <c r="AEL37" s="2"/>
      <c r="AEM37" s="2"/>
      <c r="AEN37" s="2"/>
      <c r="AEO37" s="2"/>
      <c r="AEP37" s="2"/>
      <c r="AEQ37" s="2"/>
      <c r="AER37" s="2"/>
      <c r="AES37" s="2"/>
      <c r="AET37" s="2"/>
      <c r="AEU37" s="2"/>
      <c r="AEV37" s="2"/>
      <c r="AEW37" s="2"/>
      <c r="AEX37" s="2"/>
      <c r="AEY37" s="2"/>
      <c r="AEZ37" s="2"/>
      <c r="AFA37" s="2"/>
      <c r="AFB37" s="2"/>
      <c r="AFC37" s="2"/>
      <c r="AFD37" s="2"/>
      <c r="AFE37" s="2"/>
      <c r="AFF37" s="2"/>
      <c r="AFG37" s="2"/>
      <c r="AFH37" s="2"/>
      <c r="AFI37" s="2"/>
      <c r="AFJ37" s="2"/>
      <c r="AFK37" s="2"/>
      <c r="AFL37" s="2"/>
      <c r="AFM37" s="2"/>
      <c r="AFN37" s="2"/>
      <c r="AFO37" s="2"/>
      <c r="AFP37" s="2"/>
      <c r="AFQ37" s="2"/>
      <c r="AFR37" s="2"/>
      <c r="AFS37" s="2"/>
      <c r="AFT37" s="2"/>
      <c r="AFU37" s="2"/>
      <c r="AFV37" s="2"/>
      <c r="AFW37" s="2"/>
      <c r="AFX37" s="2"/>
      <c r="AFY37" s="2"/>
      <c r="AFZ37" s="2"/>
      <c r="AGA37" s="2"/>
      <c r="AGB37" s="2"/>
      <c r="AGC37" s="2"/>
      <c r="AGD37" s="2"/>
      <c r="AGE37" s="2"/>
      <c r="AGF37" s="2"/>
      <c r="AGG37" s="2"/>
      <c r="AGH37" s="2"/>
      <c r="AGI37" s="2"/>
      <c r="AGJ37" s="2"/>
      <c r="AGK37" s="2"/>
      <c r="AGL37" s="2"/>
      <c r="AGM37" s="2"/>
      <c r="AGN37" s="2"/>
      <c r="AGO37" s="2"/>
      <c r="AGP37" s="2"/>
      <c r="AGQ37" s="2"/>
      <c r="AGR37" s="2"/>
      <c r="AGS37" s="2"/>
      <c r="AGT37" s="2"/>
      <c r="AGU37" s="2"/>
      <c r="AGV37" s="2"/>
      <c r="AGW37" s="2"/>
      <c r="AGX37" s="2"/>
      <c r="AGY37" s="2"/>
      <c r="AGZ37" s="2"/>
      <c r="AHA37" s="2"/>
      <c r="AHB37" s="2"/>
      <c r="AHC37" s="2"/>
      <c r="AHD37" s="2"/>
      <c r="AHE37" s="2"/>
      <c r="AHF37" s="2"/>
      <c r="AHG37" s="2"/>
      <c r="AHH37" s="2"/>
      <c r="AHI37" s="2"/>
      <c r="AHJ37" s="2"/>
      <c r="AHK37" s="2"/>
      <c r="AHL37" s="2"/>
      <c r="AHM37" s="2"/>
      <c r="AHN37" s="2"/>
      <c r="AHO37" s="2"/>
      <c r="AHP37" s="2"/>
      <c r="AHQ37" s="2"/>
      <c r="AHR37" s="2"/>
      <c r="AHS37" s="2"/>
      <c r="AHT37" s="2"/>
      <c r="AHU37" s="2"/>
      <c r="AHV37" s="2"/>
      <c r="AHW37" s="2"/>
      <c r="AHX37" s="2"/>
      <c r="AHY37" s="2"/>
      <c r="AHZ37" s="2"/>
      <c r="AIA37" s="2"/>
      <c r="AIB37" s="2"/>
      <c r="AIC37" s="2"/>
      <c r="AID37" s="2"/>
      <c r="AIE37" s="2"/>
      <c r="AIF37" s="2"/>
      <c r="AIG37" s="2"/>
      <c r="AIH37" s="2"/>
      <c r="AII37" s="2"/>
      <c r="AIJ37" s="2"/>
      <c r="AIK37" s="2"/>
      <c r="AIL37" s="2"/>
      <c r="AIM37" s="2"/>
      <c r="AIN37" s="2"/>
      <c r="AIO37" s="2"/>
      <c r="AIP37" s="2"/>
      <c r="AIQ37" s="2"/>
      <c r="AIR37" s="2"/>
      <c r="AIS37" s="2"/>
      <c r="AIT37" s="2"/>
      <c r="AIU37" s="2"/>
      <c r="AIV37" s="2"/>
      <c r="AIW37" s="2"/>
      <c r="AIX37" s="2"/>
      <c r="AIY37" s="2"/>
      <c r="AIZ37" s="2"/>
      <c r="AJA37" s="2"/>
      <c r="AJB37" s="2"/>
      <c r="AJC37" s="2"/>
      <c r="AJD37" s="2"/>
      <c r="AJE37" s="2"/>
      <c r="AJF37" s="2"/>
      <c r="AJG37" s="2"/>
      <c r="AJH37" s="2"/>
      <c r="AJI37" s="2"/>
      <c r="AJJ37" s="2"/>
      <c r="AJK37" s="2"/>
      <c r="AJL37" s="2"/>
      <c r="AJM37" s="2"/>
      <c r="AJN37" s="2"/>
      <c r="AJO37" s="2"/>
      <c r="AJP37" s="2"/>
      <c r="AJQ37" s="2"/>
      <c r="AJR37" s="2"/>
      <c r="AJS37" s="2"/>
      <c r="AJT37" s="2"/>
      <c r="AJU37" s="2"/>
      <c r="AJV37" s="2"/>
      <c r="AJW37" s="2"/>
      <c r="AJX37" s="2"/>
      <c r="AJY37" s="2"/>
      <c r="AJZ37" s="2"/>
      <c r="AKA37" s="2"/>
      <c r="AKB37" s="2"/>
      <c r="AKC37" s="2"/>
      <c r="AKD37" s="2"/>
      <c r="AKE37" s="2"/>
      <c r="AKF37" s="2"/>
      <c r="AKG37" s="2"/>
      <c r="AKH37" s="2"/>
      <c r="AKI37" s="2"/>
      <c r="AKJ37" s="2"/>
      <c r="AKK37" s="2"/>
      <c r="AKL37" s="2"/>
    </row>
    <row r="38" spans="1:974" s="71" customFormat="1">
      <c r="A38" s="2"/>
      <c r="B38" s="2"/>
      <c r="C38" s="2"/>
      <c r="D38" s="2"/>
      <c r="E38" s="2"/>
      <c r="F38" s="78"/>
      <c r="G38" s="78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2"/>
      <c r="KN38" s="2"/>
      <c r="KO38" s="2"/>
      <c r="KP38" s="2"/>
      <c r="KQ38" s="2"/>
      <c r="KR38" s="2"/>
      <c r="KS38" s="2"/>
      <c r="KT38" s="2"/>
      <c r="KU38" s="2"/>
      <c r="KV38" s="2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2"/>
      <c r="MP38" s="2"/>
      <c r="MQ38" s="2"/>
      <c r="MR38" s="2"/>
      <c r="MS38" s="2"/>
      <c r="MT38" s="2"/>
      <c r="MU38" s="2"/>
      <c r="MV38" s="2"/>
      <c r="MW38" s="2"/>
      <c r="MX38" s="2"/>
      <c r="MY38" s="2"/>
      <c r="MZ38" s="2"/>
      <c r="NA38" s="2"/>
      <c r="NB38" s="2"/>
      <c r="NC38" s="2"/>
      <c r="ND38" s="2"/>
      <c r="NE38" s="2"/>
      <c r="NF38" s="2"/>
      <c r="NG38" s="2"/>
      <c r="NH38" s="2"/>
      <c r="NI38" s="2"/>
      <c r="NJ38" s="2"/>
      <c r="NK38" s="2"/>
      <c r="NL38" s="2"/>
      <c r="NM38" s="2"/>
      <c r="NN38" s="2"/>
      <c r="NO38" s="2"/>
      <c r="NP38" s="2"/>
      <c r="NQ38" s="2"/>
      <c r="NR38" s="2"/>
      <c r="NS38" s="2"/>
      <c r="NT38" s="2"/>
      <c r="NU38" s="2"/>
      <c r="NV38" s="2"/>
      <c r="NW38" s="2"/>
      <c r="NX38" s="2"/>
      <c r="NY38" s="2"/>
      <c r="NZ38" s="2"/>
      <c r="OA38" s="2"/>
      <c r="OB38" s="2"/>
      <c r="OC38" s="2"/>
      <c r="OD38" s="2"/>
      <c r="OE38" s="2"/>
      <c r="OF38" s="2"/>
      <c r="OG38" s="2"/>
      <c r="OH38" s="2"/>
      <c r="OI38" s="2"/>
      <c r="OJ38" s="2"/>
      <c r="OK38" s="2"/>
      <c r="OL38" s="2"/>
      <c r="OM38" s="2"/>
      <c r="ON38" s="2"/>
      <c r="OO38" s="2"/>
      <c r="OP38" s="2"/>
      <c r="OQ38" s="2"/>
      <c r="OR38" s="2"/>
      <c r="OS38" s="2"/>
      <c r="OT38" s="2"/>
      <c r="OU38" s="2"/>
      <c r="OV38" s="2"/>
      <c r="OW38" s="2"/>
      <c r="OX38" s="2"/>
      <c r="OY38" s="2"/>
      <c r="OZ38" s="2"/>
      <c r="PA38" s="2"/>
      <c r="PB38" s="2"/>
      <c r="PC38" s="2"/>
      <c r="PD38" s="2"/>
      <c r="PE38" s="2"/>
      <c r="PF38" s="2"/>
      <c r="PG38" s="2"/>
      <c r="PH38" s="2"/>
      <c r="PI38" s="2"/>
      <c r="PJ38" s="2"/>
      <c r="PK38" s="2"/>
      <c r="PL38" s="2"/>
      <c r="PM38" s="2"/>
      <c r="PN38" s="2"/>
      <c r="PO38" s="2"/>
      <c r="PP38" s="2"/>
      <c r="PQ38" s="2"/>
      <c r="PR38" s="2"/>
      <c r="PS38" s="2"/>
      <c r="PT38" s="2"/>
      <c r="PU38" s="2"/>
      <c r="PV38" s="2"/>
      <c r="PW38" s="2"/>
      <c r="PX38" s="2"/>
      <c r="PY38" s="2"/>
      <c r="PZ38" s="2"/>
      <c r="QA38" s="2"/>
      <c r="QB38" s="2"/>
      <c r="QC38" s="2"/>
      <c r="QD38" s="2"/>
      <c r="QE38" s="2"/>
      <c r="QF38" s="2"/>
      <c r="QG38" s="2"/>
      <c r="QH38" s="2"/>
      <c r="QI38" s="2"/>
      <c r="QJ38" s="2"/>
      <c r="QK38" s="2"/>
      <c r="QL38" s="2"/>
      <c r="QM38" s="2"/>
      <c r="QN38" s="2"/>
      <c r="QO38" s="2"/>
      <c r="QP38" s="2"/>
      <c r="QQ38" s="2"/>
      <c r="QR38" s="2"/>
      <c r="QS38" s="2"/>
      <c r="QT38" s="2"/>
      <c r="QU38" s="2"/>
      <c r="QV38" s="2"/>
      <c r="QW38" s="2"/>
      <c r="QX38" s="2"/>
      <c r="QY38" s="2"/>
      <c r="QZ38" s="2"/>
      <c r="RA38" s="2"/>
      <c r="RB38" s="2"/>
      <c r="RC38" s="2"/>
      <c r="RD38" s="2"/>
      <c r="RE38" s="2"/>
      <c r="RF38" s="2"/>
      <c r="RG38" s="2"/>
      <c r="RH38" s="2"/>
      <c r="RI38" s="2"/>
      <c r="RJ38" s="2"/>
      <c r="RK38" s="2"/>
      <c r="RL38" s="2"/>
      <c r="RM38" s="2"/>
      <c r="RN38" s="2"/>
      <c r="RO38" s="2"/>
      <c r="RP38" s="2"/>
      <c r="RQ38" s="2"/>
      <c r="RR38" s="2"/>
      <c r="RS38" s="2"/>
      <c r="RT38" s="2"/>
      <c r="RU38" s="2"/>
      <c r="RV38" s="2"/>
      <c r="RW38" s="2"/>
      <c r="RX38" s="2"/>
      <c r="RY38" s="2"/>
      <c r="RZ38" s="2"/>
      <c r="SA38" s="2"/>
      <c r="SB38" s="2"/>
      <c r="SC38" s="2"/>
      <c r="SD38" s="2"/>
      <c r="SE38" s="2"/>
      <c r="SF38" s="2"/>
      <c r="SG38" s="2"/>
      <c r="SH38" s="2"/>
      <c r="SI38" s="2"/>
      <c r="SJ38" s="2"/>
      <c r="SK38" s="2"/>
      <c r="SL38" s="2"/>
      <c r="SM38" s="2"/>
      <c r="SN38" s="2"/>
      <c r="SO38" s="2"/>
      <c r="SP38" s="2"/>
      <c r="SQ38" s="2"/>
      <c r="SR38" s="2"/>
      <c r="SS38" s="2"/>
      <c r="ST38" s="2"/>
      <c r="SU38" s="2"/>
      <c r="SV38" s="2"/>
      <c r="SW38" s="2"/>
      <c r="SX38" s="2"/>
      <c r="SY38" s="2"/>
      <c r="SZ38" s="2"/>
      <c r="TA38" s="2"/>
      <c r="TB38" s="2"/>
      <c r="TC38" s="2"/>
      <c r="TD38" s="2"/>
      <c r="TE38" s="2"/>
      <c r="TF38" s="2"/>
      <c r="TG38" s="2"/>
      <c r="TH38" s="2"/>
      <c r="TI38" s="2"/>
      <c r="TJ38" s="2"/>
      <c r="TK38" s="2"/>
      <c r="TL38" s="2"/>
      <c r="TM38" s="2"/>
      <c r="TN38" s="2"/>
      <c r="TO38" s="2"/>
      <c r="TP38" s="2"/>
      <c r="TQ38" s="2"/>
      <c r="TR38" s="2"/>
      <c r="TS38" s="2"/>
      <c r="TT38" s="2"/>
      <c r="TU38" s="2"/>
      <c r="TV38" s="2"/>
      <c r="TW38" s="2"/>
      <c r="TX38" s="2"/>
      <c r="TY38" s="2"/>
      <c r="TZ38" s="2"/>
      <c r="UA38" s="2"/>
      <c r="UB38" s="2"/>
      <c r="UC38" s="2"/>
      <c r="UD38" s="2"/>
      <c r="UE38" s="2"/>
      <c r="UF38" s="2"/>
      <c r="UG38" s="2"/>
      <c r="UH38" s="2"/>
      <c r="UI38" s="2"/>
      <c r="UJ38" s="2"/>
      <c r="UK38" s="2"/>
      <c r="UL38" s="2"/>
      <c r="UM38" s="2"/>
      <c r="UN38" s="2"/>
      <c r="UO38" s="2"/>
      <c r="UP38" s="2"/>
      <c r="UQ38" s="2"/>
      <c r="UR38" s="2"/>
      <c r="US38" s="2"/>
      <c r="UT38" s="2"/>
      <c r="UU38" s="2"/>
      <c r="UV38" s="2"/>
      <c r="UW38" s="2"/>
      <c r="UX38" s="2"/>
      <c r="UY38" s="2"/>
      <c r="UZ38" s="2"/>
      <c r="VA38" s="2"/>
      <c r="VB38" s="2"/>
      <c r="VC38" s="2"/>
      <c r="VD38" s="2"/>
      <c r="VE38" s="2"/>
      <c r="VF38" s="2"/>
      <c r="VG38" s="2"/>
      <c r="VH38" s="2"/>
      <c r="VI38" s="2"/>
      <c r="VJ38" s="2"/>
      <c r="VK38" s="2"/>
      <c r="VL38" s="2"/>
      <c r="VM38" s="2"/>
      <c r="VN38" s="2"/>
      <c r="VO38" s="2"/>
      <c r="VP38" s="2"/>
      <c r="VQ38" s="2"/>
      <c r="VR38" s="2"/>
      <c r="VS38" s="2"/>
      <c r="VT38" s="2"/>
      <c r="VU38" s="2"/>
      <c r="VV38" s="2"/>
      <c r="VW38" s="2"/>
      <c r="VX38" s="2"/>
      <c r="VY38" s="2"/>
      <c r="VZ38" s="2"/>
      <c r="WA38" s="2"/>
      <c r="WB38" s="2"/>
      <c r="WC38" s="2"/>
      <c r="WD38" s="2"/>
      <c r="WE38" s="2"/>
      <c r="WF38" s="2"/>
      <c r="WG38" s="2"/>
      <c r="WH38" s="2"/>
      <c r="WI38" s="2"/>
      <c r="WJ38" s="2"/>
      <c r="WK38" s="2"/>
      <c r="WL38" s="2"/>
      <c r="WM38" s="2"/>
      <c r="WN38" s="2"/>
      <c r="WO38" s="2"/>
      <c r="WP38" s="2"/>
      <c r="WQ38" s="2"/>
      <c r="WR38" s="2"/>
      <c r="WS38" s="2"/>
      <c r="WT38" s="2"/>
      <c r="WU38" s="2"/>
      <c r="WV38" s="2"/>
      <c r="WW38" s="2"/>
      <c r="WX38" s="2"/>
      <c r="WY38" s="2"/>
      <c r="WZ38" s="2"/>
      <c r="XA38" s="2"/>
      <c r="XB38" s="2"/>
      <c r="XC38" s="2"/>
      <c r="XD38" s="2"/>
      <c r="XE38" s="2"/>
      <c r="XF38" s="2"/>
      <c r="XG38" s="2"/>
      <c r="XH38" s="2"/>
      <c r="XI38" s="2"/>
      <c r="XJ38" s="2"/>
      <c r="XK38" s="2"/>
      <c r="XL38" s="2"/>
      <c r="XM38" s="2"/>
      <c r="XN38" s="2"/>
      <c r="XO38" s="2"/>
      <c r="XP38" s="2"/>
      <c r="XQ38" s="2"/>
      <c r="XR38" s="2"/>
      <c r="XS38" s="2"/>
      <c r="XT38" s="2"/>
      <c r="XU38" s="2"/>
      <c r="XV38" s="2"/>
      <c r="XW38" s="2"/>
      <c r="XX38" s="2"/>
      <c r="XY38" s="2"/>
      <c r="XZ38" s="2"/>
      <c r="YA38" s="2"/>
      <c r="YB38" s="2"/>
      <c r="YC38" s="2"/>
      <c r="YD38" s="2"/>
      <c r="YE38" s="2"/>
      <c r="YF38" s="2"/>
      <c r="YG38" s="2"/>
      <c r="YH38" s="2"/>
      <c r="YI38" s="2"/>
      <c r="YJ38" s="2"/>
      <c r="YK38" s="2"/>
      <c r="YL38" s="2"/>
      <c r="YM38" s="2"/>
      <c r="YN38" s="2"/>
      <c r="YO38" s="2"/>
      <c r="YP38" s="2"/>
      <c r="YQ38" s="2"/>
      <c r="YR38" s="2"/>
      <c r="YS38" s="2"/>
      <c r="YT38" s="2"/>
      <c r="YU38" s="2"/>
      <c r="YV38" s="2"/>
      <c r="YW38" s="2"/>
      <c r="YX38" s="2"/>
      <c r="YY38" s="2"/>
      <c r="YZ38" s="2"/>
      <c r="ZA38" s="2"/>
      <c r="ZB38" s="2"/>
      <c r="ZC38" s="2"/>
      <c r="ZD38" s="2"/>
      <c r="ZE38" s="2"/>
      <c r="ZF38" s="2"/>
      <c r="ZG38" s="2"/>
      <c r="ZH38" s="2"/>
      <c r="ZI38" s="2"/>
      <c r="ZJ38" s="2"/>
      <c r="ZK38" s="2"/>
      <c r="ZL38" s="2"/>
      <c r="ZM38" s="2"/>
      <c r="ZN38" s="2"/>
      <c r="ZO38" s="2"/>
      <c r="ZP38" s="2"/>
      <c r="ZQ38" s="2"/>
      <c r="ZR38" s="2"/>
      <c r="ZS38" s="2"/>
      <c r="ZT38" s="2"/>
      <c r="ZU38" s="2"/>
      <c r="ZV38" s="2"/>
      <c r="ZW38" s="2"/>
      <c r="ZX38" s="2"/>
      <c r="ZY38" s="2"/>
      <c r="ZZ38" s="2"/>
      <c r="AAA38" s="2"/>
      <c r="AAB38" s="2"/>
      <c r="AAC38" s="2"/>
      <c r="AAD38" s="2"/>
      <c r="AAE38" s="2"/>
      <c r="AAF38" s="2"/>
      <c r="AAG38" s="2"/>
      <c r="AAH38" s="2"/>
      <c r="AAI38" s="2"/>
      <c r="AAJ38" s="2"/>
      <c r="AAK38" s="2"/>
      <c r="AAL38" s="2"/>
      <c r="AAM38" s="2"/>
      <c r="AAN38" s="2"/>
      <c r="AAO38" s="2"/>
      <c r="AAP38" s="2"/>
      <c r="AAQ38" s="2"/>
      <c r="AAR38" s="2"/>
      <c r="AAS38" s="2"/>
      <c r="AAT38" s="2"/>
      <c r="AAU38" s="2"/>
      <c r="AAV38" s="2"/>
      <c r="AAW38" s="2"/>
      <c r="AAX38" s="2"/>
      <c r="AAY38" s="2"/>
      <c r="AAZ38" s="2"/>
      <c r="ABA38" s="2"/>
      <c r="ABB38" s="2"/>
      <c r="ABC38" s="2"/>
      <c r="ABD38" s="2"/>
      <c r="ABE38" s="2"/>
      <c r="ABF38" s="2"/>
      <c r="ABG38" s="2"/>
      <c r="ABH38" s="2"/>
      <c r="ABI38" s="2"/>
      <c r="ABJ38" s="2"/>
      <c r="ABK38" s="2"/>
      <c r="ABL38" s="2"/>
      <c r="ABM38" s="2"/>
      <c r="ABN38" s="2"/>
      <c r="ABO38" s="2"/>
      <c r="ABP38" s="2"/>
      <c r="ABQ38" s="2"/>
      <c r="ABR38" s="2"/>
      <c r="ABS38" s="2"/>
      <c r="ABT38" s="2"/>
      <c r="ABU38" s="2"/>
      <c r="ABV38" s="2"/>
      <c r="ABW38" s="2"/>
      <c r="ABX38" s="2"/>
      <c r="ABY38" s="2"/>
      <c r="ABZ38" s="2"/>
      <c r="ACA38" s="2"/>
      <c r="ACB38" s="2"/>
      <c r="ACC38" s="2"/>
      <c r="ACD38" s="2"/>
      <c r="ACE38" s="2"/>
      <c r="ACF38" s="2"/>
      <c r="ACG38" s="2"/>
      <c r="ACH38" s="2"/>
      <c r="ACI38" s="2"/>
      <c r="ACJ38" s="2"/>
      <c r="ACK38" s="2"/>
      <c r="ACL38" s="2"/>
      <c r="ACM38" s="2"/>
      <c r="ACN38" s="2"/>
      <c r="ACO38" s="2"/>
      <c r="ACP38" s="2"/>
      <c r="ACQ38" s="2"/>
      <c r="ACR38" s="2"/>
      <c r="ACS38" s="2"/>
      <c r="ACT38" s="2"/>
      <c r="ACU38" s="2"/>
      <c r="ACV38" s="2"/>
      <c r="ACW38" s="2"/>
      <c r="ACX38" s="2"/>
      <c r="ACY38" s="2"/>
      <c r="ACZ38" s="2"/>
      <c r="ADA38" s="2"/>
      <c r="ADB38" s="2"/>
      <c r="ADC38" s="2"/>
      <c r="ADD38" s="2"/>
      <c r="ADE38" s="2"/>
      <c r="ADF38" s="2"/>
      <c r="ADG38" s="2"/>
      <c r="ADH38" s="2"/>
      <c r="ADI38" s="2"/>
      <c r="ADJ38" s="2"/>
      <c r="ADK38" s="2"/>
      <c r="ADL38" s="2"/>
      <c r="ADM38" s="2"/>
      <c r="ADN38" s="2"/>
      <c r="ADO38" s="2"/>
      <c r="ADP38" s="2"/>
      <c r="ADQ38" s="2"/>
      <c r="ADR38" s="2"/>
      <c r="ADS38" s="2"/>
      <c r="ADT38" s="2"/>
      <c r="ADU38" s="2"/>
      <c r="ADV38" s="2"/>
      <c r="ADW38" s="2"/>
      <c r="ADX38" s="2"/>
      <c r="ADY38" s="2"/>
      <c r="ADZ38" s="2"/>
      <c r="AEA38" s="2"/>
      <c r="AEB38" s="2"/>
      <c r="AEC38" s="2"/>
      <c r="AED38" s="2"/>
      <c r="AEE38" s="2"/>
      <c r="AEF38" s="2"/>
      <c r="AEG38" s="2"/>
      <c r="AEH38" s="2"/>
      <c r="AEI38" s="2"/>
      <c r="AEJ38" s="2"/>
      <c r="AEK38" s="2"/>
      <c r="AEL38" s="2"/>
      <c r="AEM38" s="2"/>
      <c r="AEN38" s="2"/>
      <c r="AEO38" s="2"/>
      <c r="AEP38" s="2"/>
      <c r="AEQ38" s="2"/>
      <c r="AER38" s="2"/>
      <c r="AES38" s="2"/>
      <c r="AET38" s="2"/>
      <c r="AEU38" s="2"/>
      <c r="AEV38" s="2"/>
      <c r="AEW38" s="2"/>
      <c r="AEX38" s="2"/>
      <c r="AEY38" s="2"/>
      <c r="AEZ38" s="2"/>
      <c r="AFA38" s="2"/>
      <c r="AFB38" s="2"/>
      <c r="AFC38" s="2"/>
      <c r="AFD38" s="2"/>
      <c r="AFE38" s="2"/>
      <c r="AFF38" s="2"/>
      <c r="AFG38" s="2"/>
      <c r="AFH38" s="2"/>
      <c r="AFI38" s="2"/>
      <c r="AFJ38" s="2"/>
      <c r="AFK38" s="2"/>
      <c r="AFL38" s="2"/>
      <c r="AFM38" s="2"/>
      <c r="AFN38" s="2"/>
      <c r="AFO38" s="2"/>
      <c r="AFP38" s="2"/>
      <c r="AFQ38" s="2"/>
      <c r="AFR38" s="2"/>
      <c r="AFS38" s="2"/>
      <c r="AFT38" s="2"/>
      <c r="AFU38" s="2"/>
      <c r="AFV38" s="2"/>
      <c r="AFW38" s="2"/>
      <c r="AFX38" s="2"/>
      <c r="AFY38" s="2"/>
      <c r="AFZ38" s="2"/>
      <c r="AGA38" s="2"/>
      <c r="AGB38" s="2"/>
      <c r="AGC38" s="2"/>
      <c r="AGD38" s="2"/>
      <c r="AGE38" s="2"/>
      <c r="AGF38" s="2"/>
      <c r="AGG38" s="2"/>
      <c r="AGH38" s="2"/>
      <c r="AGI38" s="2"/>
      <c r="AGJ38" s="2"/>
      <c r="AGK38" s="2"/>
      <c r="AGL38" s="2"/>
      <c r="AGM38" s="2"/>
      <c r="AGN38" s="2"/>
      <c r="AGO38" s="2"/>
      <c r="AGP38" s="2"/>
      <c r="AGQ38" s="2"/>
      <c r="AGR38" s="2"/>
      <c r="AGS38" s="2"/>
      <c r="AGT38" s="2"/>
      <c r="AGU38" s="2"/>
      <c r="AGV38" s="2"/>
      <c r="AGW38" s="2"/>
      <c r="AGX38" s="2"/>
      <c r="AGY38" s="2"/>
      <c r="AGZ38" s="2"/>
      <c r="AHA38" s="2"/>
      <c r="AHB38" s="2"/>
      <c r="AHC38" s="2"/>
      <c r="AHD38" s="2"/>
      <c r="AHE38" s="2"/>
      <c r="AHF38" s="2"/>
      <c r="AHG38" s="2"/>
      <c r="AHH38" s="2"/>
      <c r="AHI38" s="2"/>
      <c r="AHJ38" s="2"/>
      <c r="AHK38" s="2"/>
      <c r="AHL38" s="2"/>
      <c r="AHM38" s="2"/>
      <c r="AHN38" s="2"/>
      <c r="AHO38" s="2"/>
      <c r="AHP38" s="2"/>
      <c r="AHQ38" s="2"/>
      <c r="AHR38" s="2"/>
      <c r="AHS38" s="2"/>
      <c r="AHT38" s="2"/>
      <c r="AHU38" s="2"/>
      <c r="AHV38" s="2"/>
      <c r="AHW38" s="2"/>
      <c r="AHX38" s="2"/>
      <c r="AHY38" s="2"/>
      <c r="AHZ38" s="2"/>
      <c r="AIA38" s="2"/>
      <c r="AIB38" s="2"/>
      <c r="AIC38" s="2"/>
      <c r="AID38" s="2"/>
      <c r="AIE38" s="2"/>
      <c r="AIF38" s="2"/>
      <c r="AIG38" s="2"/>
      <c r="AIH38" s="2"/>
      <c r="AII38" s="2"/>
      <c r="AIJ38" s="2"/>
      <c r="AIK38" s="2"/>
      <c r="AIL38" s="2"/>
      <c r="AIM38" s="2"/>
      <c r="AIN38" s="2"/>
      <c r="AIO38" s="2"/>
      <c r="AIP38" s="2"/>
      <c r="AIQ38" s="2"/>
      <c r="AIR38" s="2"/>
      <c r="AIS38" s="2"/>
      <c r="AIT38" s="2"/>
      <c r="AIU38" s="2"/>
      <c r="AIV38" s="2"/>
      <c r="AIW38" s="2"/>
      <c r="AIX38" s="2"/>
      <c r="AIY38" s="2"/>
      <c r="AIZ38" s="2"/>
      <c r="AJA38" s="2"/>
      <c r="AJB38" s="2"/>
      <c r="AJC38" s="2"/>
      <c r="AJD38" s="2"/>
      <c r="AJE38" s="2"/>
      <c r="AJF38" s="2"/>
      <c r="AJG38" s="2"/>
      <c r="AJH38" s="2"/>
      <c r="AJI38" s="2"/>
      <c r="AJJ38" s="2"/>
      <c r="AJK38" s="2"/>
      <c r="AJL38" s="2"/>
      <c r="AJM38" s="2"/>
      <c r="AJN38" s="2"/>
      <c r="AJO38" s="2"/>
      <c r="AJP38" s="2"/>
      <c r="AJQ38" s="2"/>
      <c r="AJR38" s="2"/>
      <c r="AJS38" s="2"/>
      <c r="AJT38" s="2"/>
      <c r="AJU38" s="2"/>
      <c r="AJV38" s="2"/>
      <c r="AJW38" s="2"/>
      <c r="AJX38" s="2"/>
      <c r="AJY38" s="2"/>
      <c r="AJZ38" s="2"/>
      <c r="AKA38" s="2"/>
      <c r="AKB38" s="2"/>
      <c r="AKC38" s="2"/>
      <c r="AKD38" s="2"/>
      <c r="AKE38" s="2"/>
      <c r="AKF38" s="2"/>
      <c r="AKG38" s="2"/>
      <c r="AKH38" s="2"/>
      <c r="AKI38" s="2"/>
      <c r="AKJ38" s="2"/>
      <c r="AKK38" s="2"/>
      <c r="AKL38" s="2"/>
    </row>
    <row r="39" spans="1:974" s="71" customFormat="1">
      <c r="A39" s="2"/>
      <c r="B39" s="2"/>
      <c r="C39" s="2"/>
      <c r="D39" s="2"/>
      <c r="E39" s="2"/>
      <c r="F39" s="78"/>
      <c r="G39" s="78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2"/>
      <c r="JS39" s="2"/>
      <c r="JT39" s="2"/>
      <c r="JU39" s="2"/>
      <c r="JV39" s="2"/>
      <c r="JW39" s="2"/>
      <c r="JX39" s="2"/>
      <c r="JY39" s="2"/>
      <c r="JZ39" s="2"/>
      <c r="KA39" s="2"/>
      <c r="KB39" s="2"/>
      <c r="KC39" s="2"/>
      <c r="KD39" s="2"/>
      <c r="KE39" s="2"/>
      <c r="KF39" s="2"/>
      <c r="KG39" s="2"/>
      <c r="KH39" s="2"/>
      <c r="KI39" s="2"/>
      <c r="KJ39" s="2"/>
      <c r="KK39" s="2"/>
      <c r="KL39" s="2"/>
      <c r="KM39" s="2"/>
      <c r="KN39" s="2"/>
      <c r="KO39" s="2"/>
      <c r="KP39" s="2"/>
      <c r="KQ39" s="2"/>
      <c r="KR39" s="2"/>
      <c r="KS39" s="2"/>
      <c r="KT39" s="2"/>
      <c r="KU39" s="2"/>
      <c r="KV39" s="2"/>
      <c r="KW39" s="2"/>
      <c r="KX39" s="2"/>
      <c r="KY39" s="2"/>
      <c r="KZ39" s="2"/>
      <c r="LA39" s="2"/>
      <c r="LB39" s="2"/>
      <c r="LC39" s="2"/>
      <c r="LD39" s="2"/>
      <c r="LE39" s="2"/>
      <c r="LF39" s="2"/>
      <c r="LG39" s="2"/>
      <c r="LH39" s="2"/>
      <c r="LI39" s="2"/>
      <c r="LJ39" s="2"/>
      <c r="LK39" s="2"/>
      <c r="LL39" s="2"/>
      <c r="LM39" s="2"/>
      <c r="LN39" s="2"/>
      <c r="LO39" s="2"/>
      <c r="LP39" s="2"/>
      <c r="LQ39" s="2"/>
      <c r="LR39" s="2"/>
      <c r="LS39" s="2"/>
      <c r="LT39" s="2"/>
      <c r="LU39" s="2"/>
      <c r="LV39" s="2"/>
      <c r="LW39" s="2"/>
      <c r="LX39" s="2"/>
      <c r="LY39" s="2"/>
      <c r="LZ39" s="2"/>
      <c r="MA39" s="2"/>
      <c r="MB39" s="2"/>
      <c r="MC39" s="2"/>
      <c r="MD39" s="2"/>
      <c r="ME39" s="2"/>
      <c r="MF39" s="2"/>
      <c r="MG39" s="2"/>
      <c r="MH39" s="2"/>
      <c r="MI39" s="2"/>
      <c r="MJ39" s="2"/>
      <c r="MK39" s="2"/>
      <c r="ML39" s="2"/>
      <c r="MM39" s="2"/>
      <c r="MN39" s="2"/>
      <c r="MO39" s="2"/>
      <c r="MP39" s="2"/>
      <c r="MQ39" s="2"/>
      <c r="MR39" s="2"/>
      <c r="MS39" s="2"/>
      <c r="MT39" s="2"/>
      <c r="MU39" s="2"/>
      <c r="MV39" s="2"/>
      <c r="MW39" s="2"/>
      <c r="MX39" s="2"/>
      <c r="MY39" s="2"/>
      <c r="MZ39" s="2"/>
      <c r="NA39" s="2"/>
      <c r="NB39" s="2"/>
      <c r="NC39" s="2"/>
      <c r="ND39" s="2"/>
      <c r="NE39" s="2"/>
      <c r="NF39" s="2"/>
      <c r="NG39" s="2"/>
      <c r="NH39" s="2"/>
      <c r="NI39" s="2"/>
      <c r="NJ39" s="2"/>
      <c r="NK39" s="2"/>
      <c r="NL39" s="2"/>
      <c r="NM39" s="2"/>
      <c r="NN39" s="2"/>
      <c r="NO39" s="2"/>
      <c r="NP39" s="2"/>
      <c r="NQ39" s="2"/>
      <c r="NR39" s="2"/>
      <c r="NS39" s="2"/>
      <c r="NT39" s="2"/>
      <c r="NU39" s="2"/>
      <c r="NV39" s="2"/>
      <c r="NW39" s="2"/>
      <c r="NX39" s="2"/>
      <c r="NY39" s="2"/>
      <c r="NZ39" s="2"/>
      <c r="OA39" s="2"/>
      <c r="OB39" s="2"/>
      <c r="OC39" s="2"/>
      <c r="OD39" s="2"/>
      <c r="OE39" s="2"/>
      <c r="OF39" s="2"/>
      <c r="OG39" s="2"/>
      <c r="OH39" s="2"/>
      <c r="OI39" s="2"/>
      <c r="OJ39" s="2"/>
      <c r="OK39" s="2"/>
      <c r="OL39" s="2"/>
      <c r="OM39" s="2"/>
      <c r="ON39" s="2"/>
      <c r="OO39" s="2"/>
      <c r="OP39" s="2"/>
      <c r="OQ39" s="2"/>
      <c r="OR39" s="2"/>
      <c r="OS39" s="2"/>
      <c r="OT39" s="2"/>
      <c r="OU39" s="2"/>
      <c r="OV39" s="2"/>
      <c r="OW39" s="2"/>
      <c r="OX39" s="2"/>
      <c r="OY39" s="2"/>
      <c r="OZ39" s="2"/>
      <c r="PA39" s="2"/>
      <c r="PB39" s="2"/>
      <c r="PC39" s="2"/>
      <c r="PD39" s="2"/>
      <c r="PE39" s="2"/>
      <c r="PF39" s="2"/>
      <c r="PG39" s="2"/>
      <c r="PH39" s="2"/>
      <c r="PI39" s="2"/>
      <c r="PJ39" s="2"/>
      <c r="PK39" s="2"/>
      <c r="PL39" s="2"/>
      <c r="PM39" s="2"/>
      <c r="PN39" s="2"/>
      <c r="PO39" s="2"/>
      <c r="PP39" s="2"/>
      <c r="PQ39" s="2"/>
      <c r="PR39" s="2"/>
      <c r="PS39" s="2"/>
      <c r="PT39" s="2"/>
      <c r="PU39" s="2"/>
      <c r="PV39" s="2"/>
      <c r="PW39" s="2"/>
      <c r="PX39" s="2"/>
      <c r="PY39" s="2"/>
      <c r="PZ39" s="2"/>
      <c r="QA39" s="2"/>
      <c r="QB39" s="2"/>
      <c r="QC39" s="2"/>
      <c r="QD39" s="2"/>
      <c r="QE39" s="2"/>
      <c r="QF39" s="2"/>
      <c r="QG39" s="2"/>
      <c r="QH39" s="2"/>
      <c r="QI39" s="2"/>
      <c r="QJ39" s="2"/>
      <c r="QK39" s="2"/>
      <c r="QL39" s="2"/>
      <c r="QM39" s="2"/>
      <c r="QN39" s="2"/>
      <c r="QO39" s="2"/>
      <c r="QP39" s="2"/>
      <c r="QQ39" s="2"/>
      <c r="QR39" s="2"/>
      <c r="QS39" s="2"/>
      <c r="QT39" s="2"/>
      <c r="QU39" s="2"/>
      <c r="QV39" s="2"/>
      <c r="QW39" s="2"/>
      <c r="QX39" s="2"/>
      <c r="QY39" s="2"/>
      <c r="QZ39" s="2"/>
      <c r="RA39" s="2"/>
      <c r="RB39" s="2"/>
      <c r="RC39" s="2"/>
      <c r="RD39" s="2"/>
      <c r="RE39" s="2"/>
      <c r="RF39" s="2"/>
      <c r="RG39" s="2"/>
      <c r="RH39" s="2"/>
      <c r="RI39" s="2"/>
      <c r="RJ39" s="2"/>
      <c r="RK39" s="2"/>
      <c r="RL39" s="2"/>
      <c r="RM39" s="2"/>
      <c r="RN39" s="2"/>
      <c r="RO39" s="2"/>
      <c r="RP39" s="2"/>
      <c r="RQ39" s="2"/>
      <c r="RR39" s="2"/>
      <c r="RS39" s="2"/>
      <c r="RT39" s="2"/>
      <c r="RU39" s="2"/>
      <c r="RV39" s="2"/>
      <c r="RW39" s="2"/>
      <c r="RX39" s="2"/>
      <c r="RY39" s="2"/>
      <c r="RZ39" s="2"/>
      <c r="SA39" s="2"/>
      <c r="SB39" s="2"/>
      <c r="SC39" s="2"/>
      <c r="SD39" s="2"/>
      <c r="SE39" s="2"/>
      <c r="SF39" s="2"/>
      <c r="SG39" s="2"/>
      <c r="SH39" s="2"/>
      <c r="SI39" s="2"/>
      <c r="SJ39" s="2"/>
      <c r="SK39" s="2"/>
      <c r="SL39" s="2"/>
      <c r="SM39" s="2"/>
      <c r="SN39" s="2"/>
      <c r="SO39" s="2"/>
      <c r="SP39" s="2"/>
      <c r="SQ39" s="2"/>
      <c r="SR39" s="2"/>
      <c r="SS39" s="2"/>
      <c r="ST39" s="2"/>
      <c r="SU39" s="2"/>
      <c r="SV39" s="2"/>
      <c r="SW39" s="2"/>
      <c r="SX39" s="2"/>
      <c r="SY39" s="2"/>
      <c r="SZ39" s="2"/>
      <c r="TA39" s="2"/>
      <c r="TB39" s="2"/>
      <c r="TC39" s="2"/>
      <c r="TD39" s="2"/>
      <c r="TE39" s="2"/>
      <c r="TF39" s="2"/>
      <c r="TG39" s="2"/>
      <c r="TH39" s="2"/>
      <c r="TI39" s="2"/>
      <c r="TJ39" s="2"/>
      <c r="TK39" s="2"/>
      <c r="TL39" s="2"/>
      <c r="TM39" s="2"/>
      <c r="TN39" s="2"/>
      <c r="TO39" s="2"/>
      <c r="TP39" s="2"/>
      <c r="TQ39" s="2"/>
      <c r="TR39" s="2"/>
      <c r="TS39" s="2"/>
      <c r="TT39" s="2"/>
      <c r="TU39" s="2"/>
      <c r="TV39" s="2"/>
      <c r="TW39" s="2"/>
      <c r="TX39" s="2"/>
      <c r="TY39" s="2"/>
      <c r="TZ39" s="2"/>
      <c r="UA39" s="2"/>
      <c r="UB39" s="2"/>
      <c r="UC39" s="2"/>
      <c r="UD39" s="2"/>
      <c r="UE39" s="2"/>
      <c r="UF39" s="2"/>
      <c r="UG39" s="2"/>
      <c r="UH39" s="2"/>
      <c r="UI39" s="2"/>
      <c r="UJ39" s="2"/>
      <c r="UK39" s="2"/>
      <c r="UL39" s="2"/>
      <c r="UM39" s="2"/>
      <c r="UN39" s="2"/>
      <c r="UO39" s="2"/>
      <c r="UP39" s="2"/>
      <c r="UQ39" s="2"/>
      <c r="UR39" s="2"/>
      <c r="US39" s="2"/>
      <c r="UT39" s="2"/>
      <c r="UU39" s="2"/>
      <c r="UV39" s="2"/>
      <c r="UW39" s="2"/>
      <c r="UX39" s="2"/>
      <c r="UY39" s="2"/>
      <c r="UZ39" s="2"/>
      <c r="VA39" s="2"/>
      <c r="VB39" s="2"/>
      <c r="VC39" s="2"/>
      <c r="VD39" s="2"/>
      <c r="VE39" s="2"/>
      <c r="VF39" s="2"/>
      <c r="VG39" s="2"/>
      <c r="VH39" s="2"/>
      <c r="VI39" s="2"/>
      <c r="VJ39" s="2"/>
      <c r="VK39" s="2"/>
      <c r="VL39" s="2"/>
      <c r="VM39" s="2"/>
      <c r="VN39" s="2"/>
      <c r="VO39" s="2"/>
      <c r="VP39" s="2"/>
      <c r="VQ39" s="2"/>
      <c r="VR39" s="2"/>
      <c r="VS39" s="2"/>
      <c r="VT39" s="2"/>
      <c r="VU39" s="2"/>
      <c r="VV39" s="2"/>
      <c r="VW39" s="2"/>
      <c r="VX39" s="2"/>
      <c r="VY39" s="2"/>
      <c r="VZ39" s="2"/>
      <c r="WA39" s="2"/>
      <c r="WB39" s="2"/>
      <c r="WC39" s="2"/>
      <c r="WD39" s="2"/>
      <c r="WE39" s="2"/>
      <c r="WF39" s="2"/>
      <c r="WG39" s="2"/>
      <c r="WH39" s="2"/>
      <c r="WI39" s="2"/>
      <c r="WJ39" s="2"/>
      <c r="WK39" s="2"/>
      <c r="WL39" s="2"/>
      <c r="WM39" s="2"/>
      <c r="WN39" s="2"/>
      <c r="WO39" s="2"/>
      <c r="WP39" s="2"/>
      <c r="WQ39" s="2"/>
      <c r="WR39" s="2"/>
      <c r="WS39" s="2"/>
      <c r="WT39" s="2"/>
      <c r="WU39" s="2"/>
      <c r="WV39" s="2"/>
      <c r="WW39" s="2"/>
      <c r="WX39" s="2"/>
      <c r="WY39" s="2"/>
      <c r="WZ39" s="2"/>
      <c r="XA39" s="2"/>
      <c r="XB39" s="2"/>
      <c r="XC39" s="2"/>
      <c r="XD39" s="2"/>
      <c r="XE39" s="2"/>
      <c r="XF39" s="2"/>
      <c r="XG39" s="2"/>
      <c r="XH39" s="2"/>
      <c r="XI39" s="2"/>
      <c r="XJ39" s="2"/>
      <c r="XK39" s="2"/>
      <c r="XL39" s="2"/>
      <c r="XM39" s="2"/>
      <c r="XN39" s="2"/>
      <c r="XO39" s="2"/>
      <c r="XP39" s="2"/>
      <c r="XQ39" s="2"/>
      <c r="XR39" s="2"/>
      <c r="XS39" s="2"/>
      <c r="XT39" s="2"/>
      <c r="XU39" s="2"/>
      <c r="XV39" s="2"/>
      <c r="XW39" s="2"/>
      <c r="XX39" s="2"/>
      <c r="XY39" s="2"/>
      <c r="XZ39" s="2"/>
      <c r="YA39" s="2"/>
      <c r="YB39" s="2"/>
      <c r="YC39" s="2"/>
      <c r="YD39" s="2"/>
      <c r="YE39" s="2"/>
      <c r="YF39" s="2"/>
      <c r="YG39" s="2"/>
      <c r="YH39" s="2"/>
      <c r="YI39" s="2"/>
      <c r="YJ39" s="2"/>
      <c r="YK39" s="2"/>
      <c r="YL39" s="2"/>
      <c r="YM39" s="2"/>
      <c r="YN39" s="2"/>
      <c r="YO39" s="2"/>
      <c r="YP39" s="2"/>
      <c r="YQ39" s="2"/>
      <c r="YR39" s="2"/>
      <c r="YS39" s="2"/>
      <c r="YT39" s="2"/>
      <c r="YU39" s="2"/>
      <c r="YV39" s="2"/>
      <c r="YW39" s="2"/>
      <c r="YX39" s="2"/>
      <c r="YY39" s="2"/>
      <c r="YZ39" s="2"/>
      <c r="ZA39" s="2"/>
      <c r="ZB39" s="2"/>
      <c r="ZC39" s="2"/>
      <c r="ZD39" s="2"/>
      <c r="ZE39" s="2"/>
      <c r="ZF39" s="2"/>
      <c r="ZG39" s="2"/>
      <c r="ZH39" s="2"/>
      <c r="ZI39" s="2"/>
      <c r="ZJ39" s="2"/>
      <c r="ZK39" s="2"/>
      <c r="ZL39" s="2"/>
      <c r="ZM39" s="2"/>
      <c r="ZN39" s="2"/>
      <c r="ZO39" s="2"/>
      <c r="ZP39" s="2"/>
      <c r="ZQ39" s="2"/>
      <c r="ZR39" s="2"/>
      <c r="ZS39" s="2"/>
      <c r="ZT39" s="2"/>
      <c r="ZU39" s="2"/>
      <c r="ZV39" s="2"/>
      <c r="ZW39" s="2"/>
      <c r="ZX39" s="2"/>
      <c r="ZY39" s="2"/>
      <c r="ZZ39" s="2"/>
      <c r="AAA39" s="2"/>
      <c r="AAB39" s="2"/>
      <c r="AAC39" s="2"/>
      <c r="AAD39" s="2"/>
      <c r="AAE39" s="2"/>
      <c r="AAF39" s="2"/>
      <c r="AAG39" s="2"/>
      <c r="AAH39" s="2"/>
      <c r="AAI39" s="2"/>
      <c r="AAJ39" s="2"/>
      <c r="AAK39" s="2"/>
      <c r="AAL39" s="2"/>
      <c r="AAM39" s="2"/>
      <c r="AAN39" s="2"/>
      <c r="AAO39" s="2"/>
      <c r="AAP39" s="2"/>
      <c r="AAQ39" s="2"/>
      <c r="AAR39" s="2"/>
      <c r="AAS39" s="2"/>
      <c r="AAT39" s="2"/>
      <c r="AAU39" s="2"/>
      <c r="AAV39" s="2"/>
      <c r="AAW39" s="2"/>
      <c r="AAX39" s="2"/>
      <c r="AAY39" s="2"/>
      <c r="AAZ39" s="2"/>
      <c r="ABA39" s="2"/>
      <c r="ABB39" s="2"/>
      <c r="ABC39" s="2"/>
      <c r="ABD39" s="2"/>
      <c r="ABE39" s="2"/>
      <c r="ABF39" s="2"/>
      <c r="ABG39" s="2"/>
      <c r="ABH39" s="2"/>
      <c r="ABI39" s="2"/>
      <c r="ABJ39" s="2"/>
      <c r="ABK39" s="2"/>
      <c r="ABL39" s="2"/>
      <c r="ABM39" s="2"/>
      <c r="ABN39" s="2"/>
      <c r="ABO39" s="2"/>
      <c r="ABP39" s="2"/>
      <c r="ABQ39" s="2"/>
      <c r="ABR39" s="2"/>
      <c r="ABS39" s="2"/>
      <c r="ABT39" s="2"/>
      <c r="ABU39" s="2"/>
      <c r="ABV39" s="2"/>
      <c r="ABW39" s="2"/>
      <c r="ABX39" s="2"/>
      <c r="ABY39" s="2"/>
      <c r="ABZ39" s="2"/>
      <c r="ACA39" s="2"/>
      <c r="ACB39" s="2"/>
      <c r="ACC39" s="2"/>
      <c r="ACD39" s="2"/>
      <c r="ACE39" s="2"/>
      <c r="ACF39" s="2"/>
      <c r="ACG39" s="2"/>
      <c r="ACH39" s="2"/>
      <c r="ACI39" s="2"/>
      <c r="ACJ39" s="2"/>
      <c r="ACK39" s="2"/>
      <c r="ACL39" s="2"/>
      <c r="ACM39" s="2"/>
      <c r="ACN39" s="2"/>
      <c r="ACO39" s="2"/>
      <c r="ACP39" s="2"/>
      <c r="ACQ39" s="2"/>
      <c r="ACR39" s="2"/>
      <c r="ACS39" s="2"/>
      <c r="ACT39" s="2"/>
      <c r="ACU39" s="2"/>
      <c r="ACV39" s="2"/>
      <c r="ACW39" s="2"/>
      <c r="ACX39" s="2"/>
      <c r="ACY39" s="2"/>
      <c r="ACZ39" s="2"/>
      <c r="ADA39" s="2"/>
      <c r="ADB39" s="2"/>
      <c r="ADC39" s="2"/>
      <c r="ADD39" s="2"/>
      <c r="ADE39" s="2"/>
      <c r="ADF39" s="2"/>
      <c r="ADG39" s="2"/>
      <c r="ADH39" s="2"/>
      <c r="ADI39" s="2"/>
      <c r="ADJ39" s="2"/>
      <c r="ADK39" s="2"/>
      <c r="ADL39" s="2"/>
      <c r="ADM39" s="2"/>
      <c r="ADN39" s="2"/>
      <c r="ADO39" s="2"/>
      <c r="ADP39" s="2"/>
      <c r="ADQ39" s="2"/>
      <c r="ADR39" s="2"/>
      <c r="ADS39" s="2"/>
      <c r="ADT39" s="2"/>
      <c r="ADU39" s="2"/>
      <c r="ADV39" s="2"/>
      <c r="ADW39" s="2"/>
      <c r="ADX39" s="2"/>
      <c r="ADY39" s="2"/>
      <c r="ADZ39" s="2"/>
      <c r="AEA39" s="2"/>
      <c r="AEB39" s="2"/>
      <c r="AEC39" s="2"/>
      <c r="AED39" s="2"/>
      <c r="AEE39" s="2"/>
      <c r="AEF39" s="2"/>
      <c r="AEG39" s="2"/>
      <c r="AEH39" s="2"/>
      <c r="AEI39" s="2"/>
      <c r="AEJ39" s="2"/>
      <c r="AEK39" s="2"/>
      <c r="AEL39" s="2"/>
      <c r="AEM39" s="2"/>
      <c r="AEN39" s="2"/>
      <c r="AEO39" s="2"/>
      <c r="AEP39" s="2"/>
      <c r="AEQ39" s="2"/>
      <c r="AER39" s="2"/>
      <c r="AES39" s="2"/>
      <c r="AET39" s="2"/>
      <c r="AEU39" s="2"/>
      <c r="AEV39" s="2"/>
      <c r="AEW39" s="2"/>
      <c r="AEX39" s="2"/>
      <c r="AEY39" s="2"/>
      <c r="AEZ39" s="2"/>
      <c r="AFA39" s="2"/>
      <c r="AFB39" s="2"/>
      <c r="AFC39" s="2"/>
      <c r="AFD39" s="2"/>
      <c r="AFE39" s="2"/>
      <c r="AFF39" s="2"/>
      <c r="AFG39" s="2"/>
      <c r="AFH39" s="2"/>
      <c r="AFI39" s="2"/>
      <c r="AFJ39" s="2"/>
      <c r="AFK39" s="2"/>
      <c r="AFL39" s="2"/>
      <c r="AFM39" s="2"/>
      <c r="AFN39" s="2"/>
      <c r="AFO39" s="2"/>
      <c r="AFP39" s="2"/>
      <c r="AFQ39" s="2"/>
      <c r="AFR39" s="2"/>
      <c r="AFS39" s="2"/>
      <c r="AFT39" s="2"/>
      <c r="AFU39" s="2"/>
      <c r="AFV39" s="2"/>
      <c r="AFW39" s="2"/>
      <c r="AFX39" s="2"/>
      <c r="AFY39" s="2"/>
      <c r="AFZ39" s="2"/>
      <c r="AGA39" s="2"/>
      <c r="AGB39" s="2"/>
      <c r="AGC39" s="2"/>
      <c r="AGD39" s="2"/>
      <c r="AGE39" s="2"/>
      <c r="AGF39" s="2"/>
      <c r="AGG39" s="2"/>
      <c r="AGH39" s="2"/>
      <c r="AGI39" s="2"/>
      <c r="AGJ39" s="2"/>
      <c r="AGK39" s="2"/>
      <c r="AGL39" s="2"/>
      <c r="AGM39" s="2"/>
      <c r="AGN39" s="2"/>
      <c r="AGO39" s="2"/>
      <c r="AGP39" s="2"/>
      <c r="AGQ39" s="2"/>
      <c r="AGR39" s="2"/>
      <c r="AGS39" s="2"/>
      <c r="AGT39" s="2"/>
      <c r="AGU39" s="2"/>
      <c r="AGV39" s="2"/>
      <c r="AGW39" s="2"/>
      <c r="AGX39" s="2"/>
      <c r="AGY39" s="2"/>
      <c r="AGZ39" s="2"/>
      <c r="AHA39" s="2"/>
      <c r="AHB39" s="2"/>
      <c r="AHC39" s="2"/>
      <c r="AHD39" s="2"/>
      <c r="AHE39" s="2"/>
      <c r="AHF39" s="2"/>
      <c r="AHG39" s="2"/>
      <c r="AHH39" s="2"/>
      <c r="AHI39" s="2"/>
      <c r="AHJ39" s="2"/>
      <c r="AHK39" s="2"/>
      <c r="AHL39" s="2"/>
      <c r="AHM39" s="2"/>
      <c r="AHN39" s="2"/>
      <c r="AHO39" s="2"/>
      <c r="AHP39" s="2"/>
      <c r="AHQ39" s="2"/>
      <c r="AHR39" s="2"/>
      <c r="AHS39" s="2"/>
      <c r="AHT39" s="2"/>
      <c r="AHU39" s="2"/>
      <c r="AHV39" s="2"/>
      <c r="AHW39" s="2"/>
      <c r="AHX39" s="2"/>
      <c r="AHY39" s="2"/>
      <c r="AHZ39" s="2"/>
      <c r="AIA39" s="2"/>
      <c r="AIB39" s="2"/>
      <c r="AIC39" s="2"/>
      <c r="AID39" s="2"/>
      <c r="AIE39" s="2"/>
      <c r="AIF39" s="2"/>
      <c r="AIG39" s="2"/>
      <c r="AIH39" s="2"/>
      <c r="AII39" s="2"/>
      <c r="AIJ39" s="2"/>
      <c r="AIK39" s="2"/>
      <c r="AIL39" s="2"/>
      <c r="AIM39" s="2"/>
      <c r="AIN39" s="2"/>
      <c r="AIO39" s="2"/>
      <c r="AIP39" s="2"/>
      <c r="AIQ39" s="2"/>
      <c r="AIR39" s="2"/>
      <c r="AIS39" s="2"/>
      <c r="AIT39" s="2"/>
      <c r="AIU39" s="2"/>
      <c r="AIV39" s="2"/>
      <c r="AIW39" s="2"/>
      <c r="AIX39" s="2"/>
      <c r="AIY39" s="2"/>
      <c r="AIZ39" s="2"/>
      <c r="AJA39" s="2"/>
      <c r="AJB39" s="2"/>
      <c r="AJC39" s="2"/>
      <c r="AJD39" s="2"/>
      <c r="AJE39" s="2"/>
      <c r="AJF39" s="2"/>
      <c r="AJG39" s="2"/>
      <c r="AJH39" s="2"/>
      <c r="AJI39" s="2"/>
      <c r="AJJ39" s="2"/>
      <c r="AJK39" s="2"/>
      <c r="AJL39" s="2"/>
      <c r="AJM39" s="2"/>
      <c r="AJN39" s="2"/>
      <c r="AJO39" s="2"/>
      <c r="AJP39" s="2"/>
      <c r="AJQ39" s="2"/>
      <c r="AJR39" s="2"/>
      <c r="AJS39" s="2"/>
      <c r="AJT39" s="2"/>
      <c r="AJU39" s="2"/>
      <c r="AJV39" s="2"/>
      <c r="AJW39" s="2"/>
      <c r="AJX39" s="2"/>
      <c r="AJY39" s="2"/>
      <c r="AJZ39" s="2"/>
      <c r="AKA39" s="2"/>
      <c r="AKB39" s="2"/>
      <c r="AKC39" s="2"/>
      <c r="AKD39" s="2"/>
      <c r="AKE39" s="2"/>
      <c r="AKF39" s="2"/>
      <c r="AKG39" s="2"/>
      <c r="AKH39" s="2"/>
      <c r="AKI39" s="2"/>
      <c r="AKJ39" s="2"/>
      <c r="AKK39" s="2"/>
      <c r="AKL39" s="2"/>
    </row>
    <row r="40" spans="1:974">
      <c r="F40" s="78"/>
      <c r="G40" s="78"/>
    </row>
    <row r="41" spans="1:974">
      <c r="F41" s="78"/>
      <c r="G41" s="78"/>
    </row>
    <row r="42" spans="1:974">
      <c r="F42" s="78"/>
      <c r="G42" s="78"/>
    </row>
    <row r="43" spans="1:974">
      <c r="G43" s="78"/>
    </row>
    <row r="44" spans="1:974">
      <c r="H44" s="3" t="s">
        <v>23</v>
      </c>
    </row>
    <row r="48" spans="1:974">
      <c r="G48" s="80"/>
    </row>
  </sheetData>
  <mergeCells count="5">
    <mergeCell ref="A1:T1"/>
    <mergeCell ref="B2:I2"/>
    <mergeCell ref="K2:K3"/>
    <mergeCell ref="M2:S2"/>
    <mergeCell ref="T2:T3"/>
  </mergeCells>
  <printOptions horizontalCentered="1"/>
  <pageMargins left="0.2" right="0.2" top="0.75" bottom="0.75" header="0.3" footer="0.3"/>
  <pageSetup scale="2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Q4, 2021 Auction Calendar</vt:lpstr>
      <vt:lpstr>'Q4, 2021 Auction Calendar'!Print_Area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jsesay</cp:lastModifiedBy>
  <dcterms:created xsi:type="dcterms:W3CDTF">2021-09-30T18:01:39Z</dcterms:created>
  <dcterms:modified xsi:type="dcterms:W3CDTF">2021-10-05T10:33:09Z</dcterms:modified>
</cp:coreProperties>
</file>